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6" i="1" l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C126" i="1"/>
  <c r="C62" i="1" l="1"/>
  <c r="C390" i="1" l="1"/>
  <c r="C353" i="1"/>
  <c r="C317" i="1"/>
  <c r="C281" i="1"/>
  <c r="C243" i="1"/>
  <c r="C208" i="1"/>
  <c r="C172" i="1"/>
  <c r="C135" i="1"/>
  <c r="C86" i="1"/>
  <c r="C95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D6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D53" i="1"/>
  <c r="C391" i="1" l="1"/>
  <c r="C354" i="1"/>
  <c r="C282" i="1"/>
  <c r="C244" i="1"/>
  <c r="C318" i="1"/>
  <c r="C173" i="1"/>
  <c r="C209" i="1"/>
  <c r="C96" i="1"/>
  <c r="Q63" i="1"/>
  <c r="I63" i="1"/>
  <c r="E63" i="1"/>
  <c r="D96" i="1"/>
  <c r="H96" i="1"/>
  <c r="L96" i="1"/>
  <c r="P96" i="1"/>
  <c r="G136" i="1"/>
  <c r="K136" i="1"/>
  <c r="O136" i="1"/>
  <c r="F173" i="1"/>
  <c r="J173" i="1"/>
  <c r="N173" i="1"/>
  <c r="E209" i="1"/>
  <c r="I209" i="1"/>
  <c r="M209" i="1"/>
  <c r="Q209" i="1"/>
  <c r="D244" i="1"/>
  <c r="H244" i="1"/>
  <c r="L244" i="1"/>
  <c r="P244" i="1"/>
  <c r="G282" i="1"/>
  <c r="K282" i="1"/>
  <c r="O282" i="1"/>
  <c r="F318" i="1"/>
  <c r="J318" i="1"/>
  <c r="N318" i="1"/>
  <c r="E354" i="1"/>
  <c r="I354" i="1"/>
  <c r="M354" i="1"/>
  <c r="Q354" i="1"/>
  <c r="D391" i="1"/>
  <c r="H391" i="1"/>
  <c r="L391" i="1"/>
  <c r="P391" i="1"/>
  <c r="M63" i="1"/>
  <c r="D136" i="1"/>
  <c r="H136" i="1"/>
  <c r="L136" i="1"/>
  <c r="P136" i="1"/>
  <c r="G173" i="1"/>
  <c r="K173" i="1"/>
  <c r="O173" i="1"/>
  <c r="F209" i="1"/>
  <c r="J209" i="1"/>
  <c r="N209" i="1"/>
  <c r="E244" i="1"/>
  <c r="I244" i="1"/>
  <c r="M244" i="1"/>
  <c r="Q244" i="1"/>
  <c r="D282" i="1"/>
  <c r="H282" i="1"/>
  <c r="L282" i="1"/>
  <c r="P282" i="1"/>
  <c r="G318" i="1"/>
  <c r="K318" i="1"/>
  <c r="O318" i="1"/>
  <c r="F354" i="1"/>
  <c r="J354" i="1"/>
  <c r="N354" i="1"/>
  <c r="E391" i="1"/>
  <c r="I391" i="1"/>
  <c r="M391" i="1"/>
  <c r="Q391" i="1"/>
  <c r="O63" i="1"/>
  <c r="K63" i="1"/>
  <c r="G63" i="1"/>
  <c r="F96" i="1"/>
  <c r="J96" i="1"/>
  <c r="N96" i="1"/>
  <c r="E136" i="1"/>
  <c r="I136" i="1"/>
  <c r="M136" i="1"/>
  <c r="Q136" i="1"/>
  <c r="D173" i="1"/>
  <c r="H173" i="1"/>
  <c r="L173" i="1"/>
  <c r="P173" i="1"/>
  <c r="G209" i="1"/>
  <c r="K209" i="1"/>
  <c r="O209" i="1"/>
  <c r="F244" i="1"/>
  <c r="J244" i="1"/>
  <c r="N244" i="1"/>
  <c r="E282" i="1"/>
  <c r="I282" i="1"/>
  <c r="M282" i="1"/>
  <c r="Q282" i="1"/>
  <c r="D318" i="1"/>
  <c r="H318" i="1"/>
  <c r="L318" i="1"/>
  <c r="P318" i="1"/>
  <c r="G354" i="1"/>
  <c r="K354" i="1"/>
  <c r="O354" i="1"/>
  <c r="F391" i="1"/>
  <c r="J391" i="1"/>
  <c r="N391" i="1"/>
  <c r="D63" i="1"/>
  <c r="N63" i="1"/>
  <c r="J63" i="1"/>
  <c r="F63" i="1"/>
  <c r="G96" i="1"/>
  <c r="K96" i="1"/>
  <c r="O96" i="1"/>
  <c r="F136" i="1"/>
  <c r="J136" i="1"/>
  <c r="N136" i="1"/>
  <c r="E173" i="1"/>
  <c r="I173" i="1"/>
  <c r="M173" i="1"/>
  <c r="Q173" i="1"/>
  <c r="D209" i="1"/>
  <c r="H209" i="1"/>
  <c r="L209" i="1"/>
  <c r="P209" i="1"/>
  <c r="G244" i="1"/>
  <c r="K244" i="1"/>
  <c r="O244" i="1"/>
  <c r="F282" i="1"/>
  <c r="J282" i="1"/>
  <c r="N282" i="1"/>
  <c r="E318" i="1"/>
  <c r="I318" i="1"/>
  <c r="M318" i="1"/>
  <c r="Q318" i="1"/>
  <c r="D354" i="1"/>
  <c r="H354" i="1"/>
  <c r="L354" i="1"/>
  <c r="P354" i="1"/>
  <c r="G391" i="1"/>
  <c r="K391" i="1"/>
  <c r="O391" i="1"/>
  <c r="P63" i="1"/>
  <c r="L63" i="1"/>
  <c r="H63" i="1"/>
  <c r="E96" i="1"/>
  <c r="I96" i="1"/>
  <c r="M96" i="1"/>
  <c r="Q96" i="1"/>
  <c r="C53" i="1"/>
  <c r="C63" i="1" s="1"/>
</calcChain>
</file>

<file path=xl/sharedStrings.xml><?xml version="1.0" encoding="utf-8"?>
<sst xmlns="http://schemas.openxmlformats.org/spreadsheetml/2006/main" count="452" uniqueCount="98">
  <si>
    <t>№ рец сб 2010г</t>
  </si>
  <si>
    <t>Прием пищи,           наименование блюда</t>
  </si>
  <si>
    <t>Масса порции (г)</t>
  </si>
  <si>
    <t>Пищевые вещества (г)</t>
  </si>
  <si>
    <t>ЭЦ    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</si>
  <si>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</si>
  <si>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</si>
  <si>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</si>
  <si>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</si>
  <si>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</si>
  <si>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</si>
  <si>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</si>
  <si>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</si>
  <si>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А</t>
  </si>
  <si>
    <t>Е</t>
  </si>
  <si>
    <t>Ca</t>
  </si>
  <si>
    <t>P</t>
  </si>
  <si>
    <t>Zn</t>
  </si>
  <si>
    <t>Mg</t>
  </si>
  <si>
    <t>Fe</t>
  </si>
  <si>
    <t>Завтрак</t>
  </si>
  <si>
    <t>ттк</t>
  </si>
  <si>
    <t>Чай б/с</t>
  </si>
  <si>
    <t>Фрукт</t>
  </si>
  <si>
    <t>Бутерброд с сыром       (хл ржано-пшеничный)  20/30</t>
  </si>
  <si>
    <t>Обед</t>
  </si>
  <si>
    <t>Суп из овощей</t>
  </si>
  <si>
    <t>Птица отварная (филе)</t>
  </si>
  <si>
    <t>Овощи свежие</t>
  </si>
  <si>
    <t>Компот из св.яблок</t>
  </si>
  <si>
    <t>Хлеб ржано-пшеничный</t>
  </si>
  <si>
    <t>Итого завтрак:</t>
  </si>
  <si>
    <t>Итого обед:</t>
  </si>
  <si>
    <t>Итого за день:</t>
  </si>
  <si>
    <t>Зеленый горошек конс</t>
  </si>
  <si>
    <t>Омлет натуральный</t>
  </si>
  <si>
    <t>Чай с лимоном б/сах</t>
  </si>
  <si>
    <t>Щи из св.кап б/картоф</t>
  </si>
  <si>
    <t>Шницель из говядины</t>
  </si>
  <si>
    <t>Каша гречневая рассып</t>
  </si>
  <si>
    <t>Овощи свежие порц</t>
  </si>
  <si>
    <t>Компот из св.ягод б/сах</t>
  </si>
  <si>
    <t>Хлеб ржано пшеничный</t>
  </si>
  <si>
    <t>Котлета из птицы</t>
  </si>
  <si>
    <t>Рагу из овощей</t>
  </si>
  <si>
    <t>Суп гороховый б/карт</t>
  </si>
  <si>
    <t>Плов перловый с филе куриным</t>
  </si>
  <si>
    <t>Компот из св.яблок б/сах</t>
  </si>
  <si>
    <t>Компот из свежих яблок б/сах</t>
  </si>
  <si>
    <t>Бутерброд с сыром (хл ржано-пшен) 20/30</t>
  </si>
  <si>
    <t>Запеканка из творога б/сах</t>
  </si>
  <si>
    <t>Чай б/сах</t>
  </si>
  <si>
    <t>Борщ из св.кап б/карт</t>
  </si>
  <si>
    <t xml:space="preserve">Шницель рыбный </t>
  </si>
  <si>
    <t>Каша гречневая рассыпч</t>
  </si>
  <si>
    <t>Каша гречневая рассыпчатая</t>
  </si>
  <si>
    <t>Икра кабачковая</t>
  </si>
  <si>
    <t>Напиток из сухофруктов</t>
  </si>
  <si>
    <t>Гороховое пюре</t>
  </si>
  <si>
    <t>Суп овощной с перц болг и з/горошком</t>
  </si>
  <si>
    <t>Капуста тушеная</t>
  </si>
  <si>
    <t>Напиток из шиповника б/сах</t>
  </si>
  <si>
    <t>Яйцо вареное  1шт/50г</t>
  </si>
  <si>
    <t>Каша геркулесовая с м/с б/сах 150/5</t>
  </si>
  <si>
    <t>Кофейный напиток б/с</t>
  </si>
  <si>
    <t>Щи из св.кап без карт</t>
  </si>
  <si>
    <r>
      <t xml:space="preserve">Гуляш из говядины </t>
    </r>
    <r>
      <rPr>
        <sz val="11"/>
        <color theme="1"/>
        <rFont val="Cambria"/>
        <family val="1"/>
        <charset val="204"/>
        <scheme val="major"/>
      </rPr>
      <t>50/75</t>
    </r>
  </si>
  <si>
    <t>Компот из св ягод б/сах</t>
  </si>
  <si>
    <t>Омлет наиуральный</t>
  </si>
  <si>
    <t>Рыба тушеная с овощами 75/75</t>
  </si>
  <si>
    <t>Каша перловая рассыпч</t>
  </si>
  <si>
    <t>Бутерброд с мясом отварным (хл.рж-пш) 15/20</t>
  </si>
  <si>
    <t>Каша пшенная с м/с  б/сах 150/5</t>
  </si>
  <si>
    <t>Суп с крупой и томатом</t>
  </si>
  <si>
    <t>Птица отварная</t>
  </si>
  <si>
    <t>Мясо отварное с соусом 50/30</t>
  </si>
  <si>
    <t>Филе куриное в соусе 45/45</t>
  </si>
  <si>
    <t>Суп молочный б/сах (греч)</t>
  </si>
  <si>
    <t>Птица отварная с соусом 65/30</t>
  </si>
  <si>
    <t>Компот из чер.смор б/с</t>
  </si>
  <si>
    <t>Каша пшенная с м/с б/с 150/5</t>
  </si>
  <si>
    <t>Птица тушеная в соусе 65/30</t>
  </si>
  <si>
    <t>Тефтели из говядины с гречей 60/50</t>
  </si>
  <si>
    <t xml:space="preserve">День: понедельник. Неделя: 1. Сезон: зима-весна. Возрастная категория: </t>
  </si>
  <si>
    <t xml:space="preserve">День: вторник. Неделя: 1. Сезон: зима-весна. Возрастная категория: </t>
  </si>
  <si>
    <t xml:space="preserve">День: среда. Неделя: 1. Сезон: зима-весна. Возрастная категория: </t>
  </si>
  <si>
    <t xml:space="preserve">День: четверг. Неделя: 1. Сезон: зима-весна. Возрастная категория: </t>
  </si>
  <si>
    <t xml:space="preserve">День: пятница. Неделя: 1. Сезон: зима-весна. Возрастная категория: </t>
  </si>
  <si>
    <t xml:space="preserve">День: понедельник. Неделя: 2. Сезон: зима-весна. Возрастная категория: </t>
  </si>
  <si>
    <t xml:space="preserve">День: вторник. Неделя: 2. Сезон: зима-весна. Возрастная категория: </t>
  </si>
  <si>
    <t xml:space="preserve">День: среда. Неделя: 2. Сезон: зима-весна. Возрастная категория: </t>
  </si>
  <si>
    <t xml:space="preserve">День: четверг. Неделя: 2. Сезон: зима-весна. Возрастная категория: </t>
  </si>
  <si>
    <t xml:space="preserve">День: пятница. Неделя: 2. Сезон: зима-весна. Возрастная категория: </t>
  </si>
  <si>
    <t>ПРИМЕРНОЕ 10-ТИ ДНЕВНОЕ МЕНЮ ПРИГОТАВЛИВАЕМЫХ БЛЮД</t>
  </si>
  <si>
    <t>ДЛЯ ДЕТЕЙ С САХАРНЫМ ДИАБЕТОМ</t>
  </si>
  <si>
    <t>ДЛЯ ОРГАНИЗАЦИИ ПИТАНИЯ В ОБРАЗОВАТЕЛЬНЫХ УЧРЕЖДЕНИЯХ</t>
  </si>
  <si>
    <t>(ШКОЛЫ 6, 9, 21, 24 ,29, 32, 42 ,42-Ф, 44, 44-Ф, 49, 53, 58, 68)</t>
  </si>
  <si>
    <t>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</si>
</sst>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3"/>
  <sheetViews>
    <sheetView tabSelected="1" zoomScaleNormal="100" workbookViewId="0">
      <selection activeCell="A2" sqref="A2:B7"/>
    </sheetView>
  </sheetViews>
  <sheetFormatPr defaultRowHeight="14.4" x14ac:dyDescent="0.3"/>
  <cols>
    <col min="1" max="1" width="7.33203125" customWidth="1"/>
    <col min="2" max="2" width="28.6640625" customWidth="1"/>
    <col min="15" max="16" width="9.109375" customWidth="1"/>
  </cols>
  <sheetData>
    <row r="2" spans="1:18" ht="15.6" x14ac:dyDescent="0.3">
      <c r="A2" s="7"/>
      <c r="B2" s="7"/>
      <c r="M2" s="7"/>
      <c r="N2" s="7"/>
      <c r="O2" s="6"/>
      <c r="P2" s="6"/>
      <c r="Q2" s="6"/>
    </row>
    <row r="3" spans="1:18" ht="15.6" x14ac:dyDescent="0.3">
      <c r="A3" s="6"/>
      <c r="B3" s="6"/>
      <c r="M3" s="6"/>
      <c r="N3" s="6"/>
      <c r="O3" s="6"/>
      <c r="P3" s="6"/>
      <c r="Q3" s="6"/>
    </row>
    <row r="4" spans="1:18" ht="15.6" x14ac:dyDescent="0.3">
      <c r="A4" s="6"/>
      <c r="B4" s="6"/>
      <c r="M4" s="6"/>
      <c r="N4" s="6"/>
      <c r="O4" s="6"/>
      <c r="P4" s="6"/>
      <c r="Q4" s="6"/>
    </row>
    <row r="5" spans="1:18" ht="15.6" x14ac:dyDescent="0.3">
      <c r="A5" s="6"/>
      <c r="B5" s="6"/>
      <c r="M5" s="6"/>
      <c r="N5" s="6"/>
      <c r="O5" s="6"/>
      <c r="P5" s="6"/>
      <c r="Q5" s="6"/>
    </row>
    <row r="6" spans="1:18" ht="15.6" x14ac:dyDescent="0.3">
      <c r="A6" s="6"/>
      <c r="B6" s="6"/>
      <c r="M6" s="6"/>
      <c r="N6" s="6"/>
      <c r="O6" s="6"/>
      <c r="P6" s="6"/>
      <c r="Q6" s="6"/>
    </row>
    <row r="7" spans="1:18" ht="15.6" x14ac:dyDescent="0.3">
      <c r="A7" s="6"/>
      <c r="B7" s="6"/>
      <c r="M7" s="6"/>
      <c r="N7" s="6"/>
      <c r="O7" s="6"/>
      <c r="P7" s="6"/>
      <c r="Q7" s="6"/>
    </row>
    <row r="8" spans="1:18" ht="15.6" x14ac:dyDescent="0.3">
      <c r="M8" s="6"/>
      <c r="N8" s="6"/>
      <c r="O8" s="6"/>
      <c r="P8" s="6"/>
      <c r="Q8" s="6"/>
    </row>
    <row r="10" spans="1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x14ac:dyDescent="0.3"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8" x14ac:dyDescent="0.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ht="15.6" x14ac:dyDescent="0.3">
      <c r="A15" s="22" t="s">
        <v>93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5.6" x14ac:dyDescent="0.3">
      <c r="A16" s="7"/>
      <c r="B16" s="7"/>
      <c r="C16" s="7"/>
      <c r="D16" s="7"/>
      <c r="E16" s="7"/>
      <c r="F16" s="7"/>
      <c r="G16" s="7"/>
      <c r="H16" s="7"/>
      <c r="I16" s="11"/>
      <c r="J16" s="7"/>
      <c r="K16" s="7"/>
      <c r="L16" s="7"/>
      <c r="M16" s="7"/>
      <c r="N16" s="7"/>
      <c r="O16" s="7"/>
      <c r="P16" s="7"/>
      <c r="Q16" s="7"/>
      <c r="R16" s="7"/>
    </row>
    <row r="17" spans="1:18" ht="15.6" x14ac:dyDescent="0.3">
      <c r="A17" s="22" t="s">
        <v>94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.6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.6" x14ac:dyDescent="0.3">
      <c r="A19" s="22" t="s">
        <v>95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6.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6.5" customHeight="1" x14ac:dyDescent="0.3">
      <c r="A21" s="22" t="s">
        <v>96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6.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6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6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6.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6.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6.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6.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6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6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6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6" x14ac:dyDescent="0.3">
      <c r="A40" s="23" t="s">
        <v>97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5.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3" spans="1:18" s="6" customFormat="1" ht="15" x14ac:dyDescent="0.25">
      <c r="A43" s="7" t="s">
        <v>83</v>
      </c>
      <c r="B43" s="7"/>
      <c r="C43" s="7"/>
      <c r="D43" s="7"/>
      <c r="E43" s="7"/>
      <c r="F43" s="7"/>
      <c r="G43" s="7"/>
      <c r="H43" s="7"/>
      <c r="I43" s="7"/>
    </row>
    <row r="44" spans="1:18" s="6" customFormat="1" ht="15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18" ht="60.75" customHeight="1" x14ac:dyDescent="0.3">
      <c r="A45" s="15" t="s">
        <v>0</v>
      </c>
      <c r="B45" s="15" t="s">
        <v>1</v>
      </c>
      <c r="C45" s="15" t="s">
        <v>2</v>
      </c>
      <c r="D45" s="17" t="s">
        <v>3</v>
      </c>
      <c r="E45" s="18"/>
      <c r="F45" s="19"/>
      <c r="G45" s="15" t="s">
        <v>4</v>
      </c>
      <c r="H45" s="17" t="s">
        <v>5</v>
      </c>
      <c r="I45" s="18"/>
      <c r="J45" s="18"/>
      <c r="K45" s="18"/>
      <c r="L45" s="19"/>
      <c r="M45" s="17" t="s">
        <v>6</v>
      </c>
      <c r="N45" s="18"/>
      <c r="O45" s="18"/>
      <c r="P45" s="18"/>
      <c r="Q45" s="19"/>
    </row>
    <row r="46" spans="1:18" x14ac:dyDescent="0.3">
      <c r="A46" s="16"/>
      <c r="B46" s="16"/>
      <c r="C46" s="16"/>
      <c r="D46" s="1" t="s">
        <v>7</v>
      </c>
      <c r="E46" s="1" t="s">
        <v>8</v>
      </c>
      <c r="F46" s="1" t="s">
        <v>9</v>
      </c>
      <c r="G46" s="16"/>
      <c r="H46" s="1" t="s">
        <v>10</v>
      </c>
      <c r="I46" s="1" t="s">
        <v>11</v>
      </c>
      <c r="J46" s="1" t="s">
        <v>12</v>
      </c>
      <c r="K46" s="1" t="s">
        <v>13</v>
      </c>
      <c r="L46" s="1" t="s">
        <v>14</v>
      </c>
      <c r="M46" s="1" t="s">
        <v>15</v>
      </c>
      <c r="N46" s="1" t="s">
        <v>16</v>
      </c>
      <c r="O46" s="1" t="s">
        <v>17</v>
      </c>
      <c r="P46" s="1" t="s">
        <v>18</v>
      </c>
      <c r="Q46" s="1" t="s">
        <v>19</v>
      </c>
    </row>
    <row r="47" spans="1:18" ht="24" customHeight="1" x14ac:dyDescent="0.3">
      <c r="A47" s="12" t="s">
        <v>20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8" ht="45.6" x14ac:dyDescent="0.3">
      <c r="A48" s="2" t="s">
        <v>21</v>
      </c>
      <c r="B48" s="4" t="s">
        <v>24</v>
      </c>
      <c r="C48" s="3">
        <v>50</v>
      </c>
      <c r="D48" s="3">
        <v>4.6399999999999997</v>
      </c>
      <c r="E48" s="3">
        <v>4.2</v>
      </c>
      <c r="F48" s="3">
        <v>15.17</v>
      </c>
      <c r="G48" s="3">
        <v>65.5</v>
      </c>
      <c r="H48" s="3">
        <v>0.04</v>
      </c>
      <c r="I48" s="3">
        <v>7.0000000000000007E-2</v>
      </c>
      <c r="J48" s="3">
        <v>0.11</v>
      </c>
      <c r="K48" s="3">
        <v>59</v>
      </c>
      <c r="L48" s="3">
        <v>0.35</v>
      </c>
      <c r="M48" s="3">
        <v>139.19999999999999</v>
      </c>
      <c r="N48" s="3">
        <v>96</v>
      </c>
      <c r="O48" s="3">
        <v>0.2</v>
      </c>
      <c r="P48" s="3">
        <v>9.4499999999999993</v>
      </c>
      <c r="Q48" s="3">
        <v>0.49</v>
      </c>
    </row>
    <row r="49" spans="1:17" ht="30.6" x14ac:dyDescent="0.3">
      <c r="A49" s="2" t="s">
        <v>21</v>
      </c>
      <c r="B49" s="4" t="s">
        <v>80</v>
      </c>
      <c r="C49" s="3">
        <v>155</v>
      </c>
      <c r="D49" s="3">
        <v>4.7249999999999996</v>
      </c>
      <c r="E49" s="3">
        <v>8.67</v>
      </c>
      <c r="F49" s="3">
        <v>23.64</v>
      </c>
      <c r="G49" s="3">
        <v>191.6</v>
      </c>
      <c r="H49" s="3">
        <v>0.14000000000000001</v>
      </c>
      <c r="I49" s="3">
        <v>0.13</v>
      </c>
      <c r="J49" s="3">
        <v>0.56999999999999995</v>
      </c>
      <c r="K49" s="3">
        <v>32.4</v>
      </c>
      <c r="L49" s="3">
        <v>0.16</v>
      </c>
      <c r="M49" s="3">
        <v>78.75</v>
      </c>
      <c r="N49" s="3">
        <v>92.58</v>
      </c>
      <c r="O49" s="3">
        <v>0.78</v>
      </c>
      <c r="P49" s="3">
        <v>22.2</v>
      </c>
      <c r="Q49" s="3">
        <v>0.48</v>
      </c>
    </row>
    <row r="50" spans="1:17" ht="15.6" x14ac:dyDescent="0.3">
      <c r="A50" s="2" t="s">
        <v>21</v>
      </c>
      <c r="B50" s="4" t="s">
        <v>22</v>
      </c>
      <c r="C50" s="3">
        <v>200</v>
      </c>
      <c r="D50" s="3">
        <v>0.4</v>
      </c>
      <c r="E50" s="3">
        <v>0.1</v>
      </c>
      <c r="F50" s="3">
        <v>0.08</v>
      </c>
      <c r="G50" s="3">
        <v>3</v>
      </c>
      <c r="H50" s="3"/>
      <c r="I50" s="3"/>
      <c r="J50" s="3">
        <v>0.03</v>
      </c>
      <c r="K50" s="3"/>
      <c r="L50" s="3"/>
      <c r="M50" s="3">
        <v>11.1</v>
      </c>
      <c r="N50" s="3">
        <v>0.28000000000000003</v>
      </c>
      <c r="O50" s="3"/>
      <c r="P50" s="3">
        <v>1.4</v>
      </c>
      <c r="Q50" s="3">
        <v>0.28000000000000003</v>
      </c>
    </row>
    <row r="51" spans="1:17" ht="15.6" x14ac:dyDescent="0.3">
      <c r="A51" s="2" t="s">
        <v>21</v>
      </c>
      <c r="B51" s="4" t="s">
        <v>23</v>
      </c>
      <c r="C51" s="3">
        <v>100</v>
      </c>
      <c r="D51" s="3">
        <v>0.8</v>
      </c>
      <c r="E51" s="3">
        <v>0.28000000000000003</v>
      </c>
      <c r="F51" s="3">
        <v>7.5</v>
      </c>
      <c r="G51" s="3">
        <v>33</v>
      </c>
      <c r="H51" s="3">
        <v>0.03</v>
      </c>
      <c r="I51" s="3">
        <v>0.03</v>
      </c>
      <c r="J51" s="3">
        <v>18</v>
      </c>
      <c r="K51" s="3"/>
      <c r="L51" s="3">
        <v>0.2</v>
      </c>
      <c r="M51" s="3">
        <v>18</v>
      </c>
      <c r="N51" s="3">
        <v>7</v>
      </c>
      <c r="O51" s="3">
        <v>0.03</v>
      </c>
      <c r="P51" s="3">
        <v>11</v>
      </c>
      <c r="Q51" s="3">
        <v>10</v>
      </c>
    </row>
    <row r="52" spans="1:17" ht="15.6" x14ac:dyDescent="0.3">
      <c r="A52" s="2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6" x14ac:dyDescent="0.3">
      <c r="A53" s="2"/>
      <c r="B53" s="5" t="s">
        <v>31</v>
      </c>
      <c r="C53" s="8">
        <f>SUM(C48:C52)</f>
        <v>505</v>
      </c>
      <c r="D53" s="8">
        <f>SUM(D48:D52)</f>
        <v>10.565</v>
      </c>
      <c r="E53" s="8">
        <f t="shared" ref="E53:Q53" si="0">SUM(E48:E52)</f>
        <v>13.25</v>
      </c>
      <c r="F53" s="8">
        <f t="shared" si="0"/>
        <v>46.39</v>
      </c>
      <c r="G53" s="8">
        <f t="shared" si="0"/>
        <v>293.10000000000002</v>
      </c>
      <c r="H53" s="8">
        <f t="shared" si="0"/>
        <v>0.21000000000000002</v>
      </c>
      <c r="I53" s="8">
        <f t="shared" si="0"/>
        <v>0.23</v>
      </c>
      <c r="J53" s="8">
        <f t="shared" si="0"/>
        <v>18.71</v>
      </c>
      <c r="K53" s="8">
        <f t="shared" si="0"/>
        <v>91.4</v>
      </c>
      <c r="L53" s="8">
        <f t="shared" si="0"/>
        <v>0.71</v>
      </c>
      <c r="M53" s="8">
        <f t="shared" si="0"/>
        <v>247.04999999999998</v>
      </c>
      <c r="N53" s="8">
        <f t="shared" si="0"/>
        <v>195.85999999999999</v>
      </c>
      <c r="O53" s="8">
        <f t="shared" si="0"/>
        <v>1.01</v>
      </c>
      <c r="P53" s="8">
        <f t="shared" si="0"/>
        <v>44.05</v>
      </c>
      <c r="Q53" s="8">
        <f t="shared" si="0"/>
        <v>11.25</v>
      </c>
    </row>
    <row r="54" spans="1:17" ht="15.6" x14ac:dyDescent="0.3">
      <c r="A54" s="2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3.25" customHeight="1" x14ac:dyDescent="0.3">
      <c r="A55" s="12" t="s">
        <v>25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ht="15.6" x14ac:dyDescent="0.3">
      <c r="A56" s="2" t="s">
        <v>21</v>
      </c>
      <c r="B56" s="4" t="s">
        <v>26</v>
      </c>
      <c r="C56" s="3">
        <v>250</v>
      </c>
      <c r="D56" s="3">
        <v>2.2799999999999998</v>
      </c>
      <c r="E56" s="3">
        <v>2.33</v>
      </c>
      <c r="F56" s="3">
        <v>11.25</v>
      </c>
      <c r="G56" s="3">
        <v>75.03</v>
      </c>
      <c r="H56" s="3">
        <v>0.1</v>
      </c>
      <c r="I56" s="3">
        <v>0.1</v>
      </c>
      <c r="J56" s="3">
        <v>15.8</v>
      </c>
      <c r="K56" s="3"/>
      <c r="L56" s="3">
        <v>2.2999999999999998</v>
      </c>
      <c r="M56" s="3">
        <v>49.3</v>
      </c>
      <c r="N56" s="3">
        <v>0.08</v>
      </c>
      <c r="O56" s="3">
        <v>0.3</v>
      </c>
      <c r="P56" s="3">
        <v>22.1</v>
      </c>
      <c r="Q56" s="3">
        <v>0.83</v>
      </c>
    </row>
    <row r="57" spans="1:17" ht="15.6" x14ac:dyDescent="0.3">
      <c r="A57" s="2" t="s">
        <v>21</v>
      </c>
      <c r="B57" s="4" t="s">
        <v>27</v>
      </c>
      <c r="C57" s="3">
        <v>75</v>
      </c>
      <c r="D57" s="3">
        <v>16.920000000000002</v>
      </c>
      <c r="E57" s="3">
        <v>14.1</v>
      </c>
      <c r="F57" s="3">
        <v>0.25</v>
      </c>
      <c r="G57" s="3">
        <v>120</v>
      </c>
      <c r="H57" s="3">
        <v>0.08</v>
      </c>
      <c r="I57" s="3">
        <v>0.08</v>
      </c>
      <c r="J57" s="3">
        <v>0.98</v>
      </c>
      <c r="K57" s="3">
        <v>40.9</v>
      </c>
      <c r="L57" s="3">
        <v>1</v>
      </c>
      <c r="M57" s="3">
        <v>23.3</v>
      </c>
      <c r="N57" s="3">
        <v>69.599999999999994</v>
      </c>
      <c r="O57" s="3">
        <v>2.5000000000000001E-2</v>
      </c>
      <c r="P57" s="3">
        <v>8.4499999999999993</v>
      </c>
      <c r="Q57" s="3">
        <v>0.75</v>
      </c>
    </row>
    <row r="58" spans="1:17" ht="15.6" x14ac:dyDescent="0.3">
      <c r="A58" s="2" t="s">
        <v>21</v>
      </c>
      <c r="B58" s="4" t="s">
        <v>28</v>
      </c>
      <c r="C58" s="3">
        <v>80</v>
      </c>
      <c r="D58" s="3">
        <v>0.32</v>
      </c>
      <c r="E58" s="3">
        <v>0.08</v>
      </c>
      <c r="F58" s="3">
        <v>0.88</v>
      </c>
      <c r="G58" s="3">
        <v>5.76</v>
      </c>
      <c r="H58" s="3">
        <v>4.8000000000000001E-2</v>
      </c>
      <c r="I58" s="3">
        <v>4.8000000000000001E-2</v>
      </c>
      <c r="J58" s="3">
        <v>8.4</v>
      </c>
      <c r="K58" s="3"/>
      <c r="L58" s="3">
        <v>0.96</v>
      </c>
      <c r="M58" s="3">
        <v>6.72</v>
      </c>
      <c r="N58" s="3">
        <v>12.48</v>
      </c>
      <c r="O58" s="3">
        <v>1.6E-2</v>
      </c>
      <c r="P58" s="3">
        <v>9.6</v>
      </c>
      <c r="Q58" s="3">
        <v>0.43</v>
      </c>
    </row>
    <row r="59" spans="1:17" ht="15.6" x14ac:dyDescent="0.3">
      <c r="A59" s="2" t="s">
        <v>21</v>
      </c>
      <c r="B59" s="4" t="s">
        <v>29</v>
      </c>
      <c r="C59" s="3">
        <v>200</v>
      </c>
      <c r="D59" s="3">
        <v>0.2</v>
      </c>
      <c r="E59" s="3">
        <v>0.2</v>
      </c>
      <c r="F59" s="3">
        <v>3.9</v>
      </c>
      <c r="G59" s="3">
        <v>19</v>
      </c>
      <c r="H59" s="3">
        <v>0.03</v>
      </c>
      <c r="I59" s="3">
        <v>0.02</v>
      </c>
      <c r="J59" s="3">
        <v>0.9</v>
      </c>
      <c r="K59" s="3"/>
      <c r="L59" s="3">
        <v>2.2999999999999998</v>
      </c>
      <c r="M59" s="3">
        <v>14.2</v>
      </c>
      <c r="N59" s="3"/>
      <c r="O59" s="3">
        <v>0.04</v>
      </c>
      <c r="P59" s="3">
        <v>5.14</v>
      </c>
      <c r="Q59" s="3">
        <v>0.95</v>
      </c>
    </row>
    <row r="60" spans="1:17" ht="15.6" x14ac:dyDescent="0.3">
      <c r="A60" s="2" t="s">
        <v>21</v>
      </c>
      <c r="B60" s="4" t="s">
        <v>30</v>
      </c>
      <c r="C60" s="3">
        <v>30</v>
      </c>
      <c r="D60" s="3">
        <v>1.68</v>
      </c>
      <c r="E60" s="3">
        <v>0.33</v>
      </c>
      <c r="F60" s="3">
        <v>0.56999999999999995</v>
      </c>
      <c r="G60" s="3">
        <v>68.97</v>
      </c>
      <c r="H60" s="3">
        <v>0.12</v>
      </c>
      <c r="I60" s="3">
        <v>0.12</v>
      </c>
      <c r="J60" s="3">
        <v>0.12</v>
      </c>
      <c r="K60" s="3"/>
      <c r="L60" s="3">
        <v>0.09</v>
      </c>
      <c r="M60" s="3">
        <v>22</v>
      </c>
      <c r="N60" s="3">
        <v>15.18</v>
      </c>
      <c r="O60" s="3">
        <v>0.34</v>
      </c>
      <c r="P60" s="3">
        <v>12</v>
      </c>
      <c r="Q60" s="3">
        <v>0.85</v>
      </c>
    </row>
    <row r="61" spans="1:17" ht="15.6" x14ac:dyDescent="0.3">
      <c r="A61" s="2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6" x14ac:dyDescent="0.3">
      <c r="A62" s="2"/>
      <c r="B62" s="5" t="s">
        <v>32</v>
      </c>
      <c r="C62" s="8">
        <f>SUM(C56:C61)</f>
        <v>635</v>
      </c>
      <c r="D62" s="8">
        <f>SUM(D56:D61)</f>
        <v>21.400000000000002</v>
      </c>
      <c r="E62" s="8">
        <f t="shared" ref="E62:Q62" si="1">SUM(E56:E61)</f>
        <v>17.039999999999996</v>
      </c>
      <c r="F62" s="8">
        <f t="shared" si="1"/>
        <v>16.850000000000001</v>
      </c>
      <c r="G62" s="8">
        <f t="shared" si="1"/>
        <v>288.76</v>
      </c>
      <c r="H62" s="8">
        <f t="shared" si="1"/>
        <v>0.378</v>
      </c>
      <c r="I62" s="8">
        <f t="shared" si="1"/>
        <v>0.36799999999999999</v>
      </c>
      <c r="J62" s="8">
        <f t="shared" si="1"/>
        <v>26.2</v>
      </c>
      <c r="K62" s="8">
        <f t="shared" si="1"/>
        <v>40.9</v>
      </c>
      <c r="L62" s="8">
        <f t="shared" si="1"/>
        <v>6.6499999999999995</v>
      </c>
      <c r="M62" s="8">
        <f t="shared" si="1"/>
        <v>115.52</v>
      </c>
      <c r="N62" s="8">
        <f t="shared" si="1"/>
        <v>97.34</v>
      </c>
      <c r="O62" s="8">
        <f t="shared" si="1"/>
        <v>0.72100000000000009</v>
      </c>
      <c r="P62" s="8">
        <f t="shared" si="1"/>
        <v>57.29</v>
      </c>
      <c r="Q62" s="8">
        <f t="shared" si="1"/>
        <v>3.81</v>
      </c>
    </row>
    <row r="63" spans="1:17" ht="15.6" x14ac:dyDescent="0.3">
      <c r="A63" s="2"/>
      <c r="B63" s="5" t="s">
        <v>33</v>
      </c>
      <c r="C63" s="8">
        <f>C53+C62</f>
        <v>1140</v>
      </c>
      <c r="D63" s="8">
        <f>D53+D62</f>
        <v>31.965000000000003</v>
      </c>
      <c r="E63" s="8">
        <f t="shared" ref="E63:Q63" si="2">E53+E62</f>
        <v>30.289999999999996</v>
      </c>
      <c r="F63" s="8">
        <f t="shared" si="2"/>
        <v>63.24</v>
      </c>
      <c r="G63" s="8">
        <f t="shared" si="2"/>
        <v>581.86</v>
      </c>
      <c r="H63" s="8">
        <f t="shared" si="2"/>
        <v>0.58800000000000008</v>
      </c>
      <c r="I63" s="8">
        <f t="shared" si="2"/>
        <v>0.59799999999999998</v>
      </c>
      <c r="J63" s="8">
        <f t="shared" si="2"/>
        <v>44.91</v>
      </c>
      <c r="K63" s="8">
        <f t="shared" si="2"/>
        <v>132.30000000000001</v>
      </c>
      <c r="L63" s="8">
        <f t="shared" si="2"/>
        <v>7.3599999999999994</v>
      </c>
      <c r="M63" s="8">
        <f t="shared" si="2"/>
        <v>362.57</v>
      </c>
      <c r="N63" s="8">
        <f t="shared" si="2"/>
        <v>293.2</v>
      </c>
      <c r="O63" s="8">
        <f t="shared" si="2"/>
        <v>1.7310000000000001</v>
      </c>
      <c r="P63" s="8">
        <f t="shared" si="2"/>
        <v>101.34</v>
      </c>
      <c r="Q63" s="8">
        <f t="shared" si="2"/>
        <v>15.06</v>
      </c>
    </row>
    <row r="64" spans="1:17" ht="15.6" x14ac:dyDescent="0.3">
      <c r="A64" s="2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6" x14ac:dyDescent="0.3">
      <c r="A65" s="2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76" spans="1:17" ht="15.6" x14ac:dyDescent="0.3">
      <c r="A76" s="7" t="s">
        <v>84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</row>
    <row r="77" spans="1:17" ht="15.6" x14ac:dyDescent="0.3">
      <c r="A77" s="7"/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</row>
    <row r="78" spans="1:17" ht="15" x14ac:dyDescent="0.3">
      <c r="A78" s="15" t="s">
        <v>0</v>
      </c>
      <c r="B78" s="15" t="s">
        <v>1</v>
      </c>
      <c r="C78" s="15" t="s">
        <v>2</v>
      </c>
      <c r="D78" s="17" t="s">
        <v>3</v>
      </c>
      <c r="E78" s="18"/>
      <c r="F78" s="19"/>
      <c r="G78" s="15" t="s">
        <v>4</v>
      </c>
      <c r="H78" s="17" t="s">
        <v>5</v>
      </c>
      <c r="I78" s="18"/>
      <c r="J78" s="18"/>
      <c r="K78" s="18"/>
      <c r="L78" s="19"/>
      <c r="M78" s="17" t="s">
        <v>6</v>
      </c>
      <c r="N78" s="18"/>
      <c r="O78" s="18"/>
      <c r="P78" s="18"/>
      <c r="Q78" s="19"/>
    </row>
    <row r="79" spans="1:17" ht="46.5" customHeight="1" x14ac:dyDescent="0.3">
      <c r="A79" s="16"/>
      <c r="B79" s="16"/>
      <c r="C79" s="16"/>
      <c r="D79" s="1" t="s">
        <v>7</v>
      </c>
      <c r="E79" s="1" t="s">
        <v>8</v>
      </c>
      <c r="F79" s="1" t="s">
        <v>9</v>
      </c>
      <c r="G79" s="16"/>
      <c r="H79" s="1" t="s">
        <v>10</v>
      </c>
      <c r="I79" s="1" t="s">
        <v>11</v>
      </c>
      <c r="J79" s="1" t="s">
        <v>12</v>
      </c>
      <c r="K79" s="1" t="s">
        <v>13</v>
      </c>
      <c r="L79" s="1" t="s">
        <v>14</v>
      </c>
      <c r="M79" s="1" t="s">
        <v>15</v>
      </c>
      <c r="N79" s="1" t="s">
        <v>16</v>
      </c>
      <c r="O79" s="1" t="s">
        <v>17</v>
      </c>
      <c r="P79" s="1" t="s">
        <v>18</v>
      </c>
      <c r="Q79" s="1" t="s">
        <v>19</v>
      </c>
    </row>
    <row r="80" spans="1:17" ht="15.6" x14ac:dyDescent="0.3">
      <c r="A80" s="12" t="s">
        <v>20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ht="15.6" x14ac:dyDescent="0.3">
      <c r="A81" s="2" t="s">
        <v>21</v>
      </c>
      <c r="B81" s="4" t="s">
        <v>34</v>
      </c>
      <c r="C81" s="3">
        <v>20</v>
      </c>
      <c r="D81" s="3">
        <v>0.62</v>
      </c>
      <c r="E81" s="3">
        <v>0.04</v>
      </c>
      <c r="F81" s="3">
        <v>1.3</v>
      </c>
      <c r="G81" s="3">
        <v>8.0399999999999991</v>
      </c>
      <c r="H81" s="3">
        <v>2.4E-2</v>
      </c>
      <c r="I81" s="3">
        <v>2.4E-2</v>
      </c>
      <c r="J81" s="3">
        <v>2</v>
      </c>
      <c r="K81" s="3"/>
      <c r="L81" s="3">
        <v>0.04</v>
      </c>
      <c r="M81" s="3">
        <v>4</v>
      </c>
      <c r="N81" s="3">
        <v>12.4</v>
      </c>
      <c r="O81" s="3"/>
      <c r="P81" s="3">
        <v>4.2</v>
      </c>
      <c r="Q81" s="3">
        <v>0.14000000000000001</v>
      </c>
    </row>
    <row r="82" spans="1:17" ht="15.6" x14ac:dyDescent="0.3">
      <c r="A82" s="2" t="s">
        <v>21</v>
      </c>
      <c r="B82" s="4" t="s">
        <v>35</v>
      </c>
      <c r="C82" s="3">
        <v>105</v>
      </c>
      <c r="D82" s="3">
        <v>7.9</v>
      </c>
      <c r="E82" s="3">
        <v>8.89</v>
      </c>
      <c r="F82" s="3">
        <v>1.42</v>
      </c>
      <c r="G82" s="3">
        <v>117.4</v>
      </c>
      <c r="H82" s="3">
        <v>0.34</v>
      </c>
      <c r="I82" s="3">
        <v>0.32</v>
      </c>
      <c r="J82" s="3">
        <v>0.14000000000000001</v>
      </c>
      <c r="K82" s="3">
        <v>176.2</v>
      </c>
      <c r="L82" s="3">
        <v>1.26</v>
      </c>
      <c r="M82" s="3">
        <v>56</v>
      </c>
      <c r="N82" s="3">
        <v>122.5</v>
      </c>
      <c r="O82" s="3">
        <v>1.05</v>
      </c>
      <c r="P82" s="3">
        <v>8.75</v>
      </c>
      <c r="Q82" s="3">
        <v>1.42</v>
      </c>
    </row>
    <row r="83" spans="1:17" ht="15.6" x14ac:dyDescent="0.3">
      <c r="A83" s="2" t="s">
        <v>21</v>
      </c>
      <c r="B83" s="4" t="s">
        <v>36</v>
      </c>
      <c r="C83" s="3">
        <v>200</v>
      </c>
      <c r="D83" s="3">
        <v>0.4</v>
      </c>
      <c r="E83" s="3">
        <v>0.1</v>
      </c>
      <c r="F83" s="3">
        <v>0.08</v>
      </c>
      <c r="G83" s="3">
        <v>3</v>
      </c>
      <c r="H83" s="3"/>
      <c r="I83" s="3"/>
      <c r="J83" s="3">
        <v>0.03</v>
      </c>
      <c r="K83" s="3"/>
      <c r="L83" s="3"/>
      <c r="M83" s="3">
        <v>11.1</v>
      </c>
      <c r="N83" s="3">
        <v>0.28000000000000003</v>
      </c>
      <c r="O83" s="3"/>
      <c r="P83" s="3">
        <v>1.4</v>
      </c>
      <c r="Q83" s="3">
        <v>0.27</v>
      </c>
    </row>
    <row r="84" spans="1:17" ht="15.6" x14ac:dyDescent="0.3">
      <c r="A84" s="2" t="s">
        <v>21</v>
      </c>
      <c r="B84" s="4" t="s">
        <v>23</v>
      </c>
      <c r="C84" s="3">
        <v>70</v>
      </c>
      <c r="D84" s="3">
        <v>0.26</v>
      </c>
      <c r="E84" s="3">
        <v>0.26</v>
      </c>
      <c r="F84" s="3">
        <v>5.3</v>
      </c>
      <c r="G84" s="3">
        <v>25.3</v>
      </c>
      <c r="H84" s="3">
        <v>0.09</v>
      </c>
      <c r="I84" s="3">
        <v>0.09</v>
      </c>
      <c r="J84" s="3">
        <v>5.4</v>
      </c>
      <c r="K84" s="3"/>
      <c r="L84" s="3"/>
      <c r="M84" s="3">
        <v>8.6199999999999992</v>
      </c>
      <c r="N84" s="3">
        <v>5.92</v>
      </c>
      <c r="O84" s="3">
        <v>0.16</v>
      </c>
      <c r="P84" s="3">
        <v>4.8499999999999996</v>
      </c>
      <c r="Q84" s="3">
        <v>1.18</v>
      </c>
    </row>
    <row r="85" spans="1:17" ht="15.6" x14ac:dyDescent="0.3">
      <c r="A85" s="2"/>
      <c r="B85" s="4" t="s">
        <v>30</v>
      </c>
      <c r="C85" s="3">
        <v>20</v>
      </c>
      <c r="D85" s="3">
        <v>1.1200000000000001</v>
      </c>
      <c r="E85" s="3">
        <v>0.22</v>
      </c>
      <c r="F85" s="3">
        <v>0.38</v>
      </c>
      <c r="G85" s="3">
        <v>45.98</v>
      </c>
      <c r="H85" s="3">
        <v>0.08</v>
      </c>
      <c r="I85" s="3">
        <v>0.08</v>
      </c>
      <c r="J85" s="3">
        <v>0.08</v>
      </c>
      <c r="K85" s="3"/>
      <c r="L85" s="3">
        <v>0.06</v>
      </c>
      <c r="M85" s="3">
        <v>14.7</v>
      </c>
      <c r="N85" s="3">
        <v>10.119999999999999</v>
      </c>
      <c r="O85" s="3">
        <v>0.23</v>
      </c>
      <c r="P85" s="3">
        <v>8</v>
      </c>
      <c r="Q85" s="3">
        <v>0.56000000000000005</v>
      </c>
    </row>
    <row r="86" spans="1:17" ht="15.6" x14ac:dyDescent="0.3">
      <c r="A86" s="2"/>
      <c r="B86" s="5" t="s">
        <v>31</v>
      </c>
      <c r="C86" s="8">
        <f>SUM(C81:C85)</f>
        <v>415</v>
      </c>
      <c r="D86" s="8">
        <f>SUM(D81:D85)</f>
        <v>10.3</v>
      </c>
      <c r="E86" s="8">
        <f t="shared" ref="E86" si="3">SUM(E81:E85)</f>
        <v>9.51</v>
      </c>
      <c r="F86" s="8">
        <f t="shared" ref="F86" si="4">SUM(F81:F85)</f>
        <v>8.48</v>
      </c>
      <c r="G86" s="8">
        <f t="shared" ref="G86" si="5">SUM(G81:G85)</f>
        <v>199.72</v>
      </c>
      <c r="H86" s="8">
        <f t="shared" ref="H86" si="6">SUM(H81:H85)</f>
        <v>0.53400000000000003</v>
      </c>
      <c r="I86" s="8">
        <f t="shared" ref="I86" si="7">SUM(I81:I85)</f>
        <v>0.51400000000000001</v>
      </c>
      <c r="J86" s="8">
        <f t="shared" ref="J86" si="8">SUM(J81:J85)</f>
        <v>7.65</v>
      </c>
      <c r="K86" s="8">
        <f t="shared" ref="K86" si="9">SUM(K81:K85)</f>
        <v>176.2</v>
      </c>
      <c r="L86" s="8">
        <f t="shared" ref="L86" si="10">SUM(L81:L85)</f>
        <v>1.36</v>
      </c>
      <c r="M86" s="8">
        <f t="shared" ref="M86" si="11">SUM(M81:M85)</f>
        <v>94.42</v>
      </c>
      <c r="N86" s="8">
        <f t="shared" ref="N86" si="12">SUM(N81:N85)</f>
        <v>151.22</v>
      </c>
      <c r="O86" s="8">
        <f t="shared" ref="O86" si="13">SUM(O81:O85)</f>
        <v>1.44</v>
      </c>
      <c r="P86" s="8">
        <f t="shared" ref="P86" si="14">SUM(P81:P85)</f>
        <v>27.2</v>
      </c>
      <c r="Q86" s="8">
        <f t="shared" ref="Q86" si="15">SUM(Q81:Q85)</f>
        <v>3.57</v>
      </c>
    </row>
    <row r="87" spans="1:17" ht="15.6" x14ac:dyDescent="0.3">
      <c r="A87" s="2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6" x14ac:dyDescent="0.3">
      <c r="A88" s="12" t="s">
        <v>25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1:17" ht="15.6" x14ac:dyDescent="0.3">
      <c r="A89" s="2" t="s">
        <v>21</v>
      </c>
      <c r="B89" s="4" t="s">
        <v>37</v>
      </c>
      <c r="C89" s="3">
        <v>250</v>
      </c>
      <c r="D89" s="3">
        <v>1.8</v>
      </c>
      <c r="E89" s="3">
        <v>4.95</v>
      </c>
      <c r="F89" s="3">
        <v>6.32</v>
      </c>
      <c r="G89" s="3">
        <v>89.75</v>
      </c>
      <c r="H89" s="3">
        <v>0.1</v>
      </c>
      <c r="I89" s="3">
        <v>0.1</v>
      </c>
      <c r="J89" s="3">
        <v>15.8</v>
      </c>
      <c r="K89" s="3"/>
      <c r="L89" s="3">
        <v>2.2999999999999998</v>
      </c>
      <c r="M89" s="3">
        <v>49.3</v>
      </c>
      <c r="N89" s="3">
        <v>0.08</v>
      </c>
      <c r="O89" s="3">
        <v>0.3</v>
      </c>
      <c r="P89" s="3">
        <v>22.1</v>
      </c>
      <c r="Q89" s="3">
        <v>0.83</v>
      </c>
    </row>
    <row r="90" spans="1:17" ht="15.6" x14ac:dyDescent="0.3">
      <c r="A90" s="2" t="s">
        <v>21</v>
      </c>
      <c r="B90" s="4" t="s">
        <v>38</v>
      </c>
      <c r="C90" s="3">
        <v>75</v>
      </c>
      <c r="D90" s="3">
        <v>9.42</v>
      </c>
      <c r="E90" s="3">
        <v>10.84</v>
      </c>
      <c r="F90" s="3">
        <v>11.82</v>
      </c>
      <c r="G90" s="3">
        <v>182.2</v>
      </c>
      <c r="H90" s="3">
        <v>0.12</v>
      </c>
      <c r="I90" s="3">
        <v>0.12</v>
      </c>
      <c r="J90" s="3">
        <v>0.5</v>
      </c>
      <c r="K90" s="3">
        <v>11.1</v>
      </c>
      <c r="L90" s="3">
        <v>0.26</v>
      </c>
      <c r="M90" s="3">
        <v>25.9</v>
      </c>
      <c r="N90" s="3">
        <v>95.73</v>
      </c>
      <c r="O90" s="3"/>
      <c r="P90" s="3">
        <v>27.4</v>
      </c>
      <c r="Q90" s="3">
        <v>1.33</v>
      </c>
    </row>
    <row r="91" spans="1:17" ht="15.6" x14ac:dyDescent="0.3">
      <c r="A91" s="2" t="s">
        <v>21</v>
      </c>
      <c r="B91" s="4" t="s">
        <v>39</v>
      </c>
      <c r="C91" s="3">
        <v>150</v>
      </c>
      <c r="D91" s="3">
        <v>7.17</v>
      </c>
      <c r="E91" s="3">
        <v>5.08</v>
      </c>
      <c r="F91" s="3">
        <v>32.200000000000003</v>
      </c>
      <c r="G91" s="3">
        <v>203.2</v>
      </c>
      <c r="H91" s="3">
        <v>0.05</v>
      </c>
      <c r="I91" s="3">
        <v>6.7000000000000004E-2</v>
      </c>
      <c r="J91" s="3">
        <v>1.25</v>
      </c>
      <c r="K91" s="3"/>
      <c r="L91" s="3">
        <v>0.42</v>
      </c>
      <c r="M91" s="3">
        <v>24.6</v>
      </c>
      <c r="N91" s="3">
        <v>121.9</v>
      </c>
      <c r="O91" s="3"/>
      <c r="P91" s="3">
        <v>21.12</v>
      </c>
      <c r="Q91" s="3">
        <v>2.1</v>
      </c>
    </row>
    <row r="92" spans="1:17" ht="15.6" x14ac:dyDescent="0.3">
      <c r="A92" s="2" t="s">
        <v>21</v>
      </c>
      <c r="B92" s="4" t="s">
        <v>40</v>
      </c>
      <c r="C92" s="3">
        <v>50</v>
      </c>
      <c r="D92" s="3">
        <v>0.2</v>
      </c>
      <c r="E92" s="3">
        <v>0.05</v>
      </c>
      <c r="F92" s="3">
        <v>0.55000000000000004</v>
      </c>
      <c r="G92" s="3">
        <v>3.6</v>
      </c>
      <c r="H92" s="3">
        <v>0.03</v>
      </c>
      <c r="I92" s="3">
        <v>0.03</v>
      </c>
      <c r="J92" s="3">
        <v>5.25</v>
      </c>
      <c r="K92" s="3"/>
      <c r="L92" s="3">
        <v>0.6</v>
      </c>
      <c r="M92" s="3">
        <v>4.2</v>
      </c>
      <c r="N92" s="3">
        <v>7.8</v>
      </c>
      <c r="O92" s="3">
        <v>0.01</v>
      </c>
      <c r="P92" s="3">
        <v>6</v>
      </c>
      <c r="Q92" s="3">
        <v>0.27</v>
      </c>
    </row>
    <row r="93" spans="1:17" ht="15.6" x14ac:dyDescent="0.3">
      <c r="A93" s="2" t="s">
        <v>21</v>
      </c>
      <c r="B93" s="4" t="s">
        <v>41</v>
      </c>
      <c r="C93" s="3">
        <v>200</v>
      </c>
      <c r="D93" s="3">
        <v>0.2</v>
      </c>
      <c r="E93" s="3">
        <v>0.1</v>
      </c>
      <c r="F93" s="3">
        <v>7.4</v>
      </c>
      <c r="G93" s="3">
        <v>31</v>
      </c>
      <c r="H93" s="3">
        <v>0.03</v>
      </c>
      <c r="I93" s="3">
        <v>0.03</v>
      </c>
      <c r="J93" s="3">
        <v>0.6</v>
      </c>
      <c r="K93" s="3"/>
      <c r="L93" s="3"/>
      <c r="M93" s="3">
        <v>32.32</v>
      </c>
      <c r="N93" s="3">
        <v>21.9</v>
      </c>
      <c r="O93" s="3">
        <v>0.3</v>
      </c>
      <c r="P93" s="3">
        <v>17.52</v>
      </c>
      <c r="Q93" s="3">
        <v>85.9</v>
      </c>
    </row>
    <row r="94" spans="1:17" ht="15.6" x14ac:dyDescent="0.3">
      <c r="A94" s="2"/>
      <c r="B94" s="4" t="s">
        <v>42</v>
      </c>
      <c r="C94" s="3">
        <v>30</v>
      </c>
      <c r="D94" s="3">
        <v>1.68</v>
      </c>
      <c r="E94" s="3">
        <v>0.33</v>
      </c>
      <c r="F94" s="3">
        <v>0.56999999999999995</v>
      </c>
      <c r="G94" s="3">
        <v>68.97</v>
      </c>
      <c r="H94" s="3">
        <v>0.12</v>
      </c>
      <c r="I94" s="3">
        <v>0.12</v>
      </c>
      <c r="J94" s="3">
        <v>0.12</v>
      </c>
      <c r="K94" s="3"/>
      <c r="L94" s="3">
        <v>0.09</v>
      </c>
      <c r="M94" s="3">
        <v>22</v>
      </c>
      <c r="N94" s="3">
        <v>15.18</v>
      </c>
      <c r="O94" s="3">
        <v>0.34</v>
      </c>
      <c r="P94" s="3">
        <v>12</v>
      </c>
      <c r="Q94" s="3">
        <v>0.85</v>
      </c>
    </row>
    <row r="95" spans="1:17" ht="15.6" x14ac:dyDescent="0.3">
      <c r="A95" s="2"/>
      <c r="B95" s="5" t="s">
        <v>32</v>
      </c>
      <c r="C95" s="8">
        <f t="shared" ref="C95:Q95" si="16">SUM(C89:C94)</f>
        <v>755</v>
      </c>
      <c r="D95" s="8">
        <f t="shared" si="16"/>
        <v>20.47</v>
      </c>
      <c r="E95" s="8">
        <f t="shared" si="16"/>
        <v>21.349999999999998</v>
      </c>
      <c r="F95" s="8">
        <f t="shared" si="16"/>
        <v>58.86</v>
      </c>
      <c r="G95" s="8">
        <f t="shared" si="16"/>
        <v>578.72</v>
      </c>
      <c r="H95" s="8">
        <f t="shared" si="16"/>
        <v>0.45000000000000007</v>
      </c>
      <c r="I95" s="8">
        <f t="shared" si="16"/>
        <v>0.46700000000000008</v>
      </c>
      <c r="J95" s="8">
        <f t="shared" si="16"/>
        <v>23.520000000000003</v>
      </c>
      <c r="K95" s="8">
        <f t="shared" si="16"/>
        <v>11.1</v>
      </c>
      <c r="L95" s="8">
        <f t="shared" si="16"/>
        <v>3.6699999999999995</v>
      </c>
      <c r="M95" s="8">
        <f t="shared" si="16"/>
        <v>158.32</v>
      </c>
      <c r="N95" s="8">
        <f t="shared" si="16"/>
        <v>262.59000000000003</v>
      </c>
      <c r="O95" s="8">
        <f t="shared" si="16"/>
        <v>0.95</v>
      </c>
      <c r="P95" s="8">
        <f t="shared" si="16"/>
        <v>106.14</v>
      </c>
      <c r="Q95" s="8">
        <f t="shared" si="16"/>
        <v>91.28</v>
      </c>
    </row>
    <row r="96" spans="1:17" ht="15.6" x14ac:dyDescent="0.3">
      <c r="A96" s="2"/>
      <c r="B96" s="5" t="s">
        <v>33</v>
      </c>
      <c r="C96" s="8">
        <f t="shared" ref="C96:Q96" si="17">C86+C95</f>
        <v>1170</v>
      </c>
      <c r="D96" s="8">
        <f t="shared" si="17"/>
        <v>30.77</v>
      </c>
      <c r="E96" s="8">
        <f t="shared" si="17"/>
        <v>30.86</v>
      </c>
      <c r="F96" s="8">
        <f t="shared" si="17"/>
        <v>67.34</v>
      </c>
      <c r="G96" s="8">
        <f t="shared" si="17"/>
        <v>778.44</v>
      </c>
      <c r="H96" s="8">
        <f t="shared" si="17"/>
        <v>0.9840000000000001</v>
      </c>
      <c r="I96" s="8">
        <f t="shared" si="17"/>
        <v>0.98100000000000009</v>
      </c>
      <c r="J96" s="8">
        <f t="shared" si="17"/>
        <v>31.17</v>
      </c>
      <c r="K96" s="8">
        <f t="shared" si="17"/>
        <v>187.29999999999998</v>
      </c>
      <c r="L96" s="8">
        <f t="shared" si="17"/>
        <v>5.0299999999999994</v>
      </c>
      <c r="M96" s="8">
        <f t="shared" si="17"/>
        <v>252.74</v>
      </c>
      <c r="N96" s="8">
        <f t="shared" si="17"/>
        <v>413.81000000000006</v>
      </c>
      <c r="O96" s="8">
        <f t="shared" si="17"/>
        <v>2.3899999999999997</v>
      </c>
      <c r="P96" s="8">
        <f t="shared" si="17"/>
        <v>133.34</v>
      </c>
      <c r="Q96" s="8">
        <f t="shared" si="17"/>
        <v>94.85</v>
      </c>
    </row>
    <row r="97" spans="1:17" ht="15.6" x14ac:dyDescent="0.3">
      <c r="A97" s="2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6" x14ac:dyDescent="0.3">
      <c r="A98" s="2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115" spans="1:17" ht="15.6" x14ac:dyDescent="0.3">
      <c r="A115" s="7" t="s">
        <v>85</v>
      </c>
      <c r="B115" s="7"/>
      <c r="C115" s="7"/>
      <c r="D115" s="7"/>
      <c r="E115" s="7"/>
      <c r="F115" s="7"/>
      <c r="G115" s="7"/>
      <c r="H115" s="7"/>
      <c r="I115" s="7"/>
      <c r="J115" s="6"/>
      <c r="K115" s="6"/>
      <c r="L115" s="6"/>
      <c r="M115" s="6"/>
      <c r="N115" s="6"/>
      <c r="O115" s="6"/>
      <c r="P115" s="6"/>
      <c r="Q115" s="6"/>
    </row>
    <row r="116" spans="1:17" ht="15.6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6"/>
      <c r="K116" s="6"/>
      <c r="L116" s="6"/>
      <c r="M116" s="6"/>
      <c r="N116" s="6"/>
      <c r="O116" s="6"/>
      <c r="P116" s="6"/>
      <c r="Q116" s="6"/>
    </row>
    <row r="117" spans="1:17" ht="15" x14ac:dyDescent="0.3">
      <c r="A117" s="15" t="s">
        <v>0</v>
      </c>
      <c r="B117" s="15" t="s">
        <v>1</v>
      </c>
      <c r="C117" s="15" t="s">
        <v>2</v>
      </c>
      <c r="D117" s="17" t="s">
        <v>3</v>
      </c>
      <c r="E117" s="18"/>
      <c r="F117" s="19"/>
      <c r="G117" s="15" t="s">
        <v>4</v>
      </c>
      <c r="H117" s="17" t="s">
        <v>5</v>
      </c>
      <c r="I117" s="18"/>
      <c r="J117" s="18"/>
      <c r="K117" s="18"/>
      <c r="L117" s="19"/>
      <c r="M117" s="17" t="s">
        <v>6</v>
      </c>
      <c r="N117" s="18"/>
      <c r="O117" s="18"/>
      <c r="P117" s="18"/>
      <c r="Q117" s="19"/>
    </row>
    <row r="118" spans="1:17" ht="46.5" customHeight="1" x14ac:dyDescent="0.3">
      <c r="A118" s="16"/>
      <c r="B118" s="16"/>
      <c r="C118" s="16"/>
      <c r="D118" s="1" t="s">
        <v>7</v>
      </c>
      <c r="E118" s="1" t="s">
        <v>8</v>
      </c>
      <c r="F118" s="1" t="s">
        <v>9</v>
      </c>
      <c r="G118" s="16"/>
      <c r="H118" s="1" t="s">
        <v>10</v>
      </c>
      <c r="I118" s="1" t="s">
        <v>11</v>
      </c>
      <c r="J118" s="1" t="s">
        <v>12</v>
      </c>
      <c r="K118" s="1" t="s">
        <v>13</v>
      </c>
      <c r="L118" s="1" t="s">
        <v>14</v>
      </c>
      <c r="M118" s="1" t="s">
        <v>15</v>
      </c>
      <c r="N118" s="1" t="s">
        <v>16</v>
      </c>
      <c r="O118" s="1" t="s">
        <v>17</v>
      </c>
      <c r="P118" s="1" t="s">
        <v>18</v>
      </c>
      <c r="Q118" s="1" t="s">
        <v>19</v>
      </c>
    </row>
    <row r="119" spans="1:17" ht="15.6" x14ac:dyDescent="0.3">
      <c r="A119" s="12" t="s">
        <v>20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4"/>
    </row>
    <row r="120" spans="1:17" ht="15.6" x14ac:dyDescent="0.3">
      <c r="A120" s="2" t="s">
        <v>21</v>
      </c>
      <c r="B120" s="4" t="s">
        <v>43</v>
      </c>
      <c r="C120" s="3">
        <v>70</v>
      </c>
      <c r="D120" s="3">
        <v>9.5</v>
      </c>
      <c r="E120" s="3">
        <v>13.76</v>
      </c>
      <c r="F120" s="3">
        <v>10.8</v>
      </c>
      <c r="G120" s="3">
        <v>256.60000000000002</v>
      </c>
      <c r="H120" s="3">
        <v>0.09</v>
      </c>
      <c r="I120" s="3">
        <v>0.09</v>
      </c>
      <c r="J120" s="3">
        <v>5.37</v>
      </c>
      <c r="K120" s="3">
        <v>237.5</v>
      </c>
      <c r="L120" s="3">
        <v>1.9</v>
      </c>
      <c r="M120" s="3">
        <v>20.329999999999998</v>
      </c>
      <c r="N120" s="3">
        <v>115.9</v>
      </c>
      <c r="O120" s="3">
        <v>0.02</v>
      </c>
      <c r="P120" s="3">
        <v>25.02</v>
      </c>
      <c r="Q120" s="3">
        <v>1.26</v>
      </c>
    </row>
    <row r="121" spans="1:17" ht="15.6" x14ac:dyDescent="0.3">
      <c r="A121" s="2" t="s">
        <v>21</v>
      </c>
      <c r="B121" s="4" t="s">
        <v>44</v>
      </c>
      <c r="C121" s="3">
        <v>150</v>
      </c>
      <c r="D121" s="3">
        <v>2.92</v>
      </c>
      <c r="E121" s="3">
        <v>3.75</v>
      </c>
      <c r="F121" s="3">
        <v>18.8</v>
      </c>
      <c r="G121" s="3">
        <v>120.3</v>
      </c>
      <c r="H121" s="3">
        <v>0.12</v>
      </c>
      <c r="I121" s="3">
        <v>0.12</v>
      </c>
      <c r="J121" s="3">
        <v>34.299999999999997</v>
      </c>
      <c r="K121" s="3">
        <v>586.20000000000005</v>
      </c>
      <c r="L121" s="3">
        <v>2.1</v>
      </c>
      <c r="M121" s="3">
        <v>33.1</v>
      </c>
      <c r="N121" s="3">
        <v>73.099999999999994</v>
      </c>
      <c r="O121" s="3">
        <v>0.08</v>
      </c>
      <c r="P121" s="3">
        <v>34.6</v>
      </c>
      <c r="Q121" s="3">
        <v>1.17</v>
      </c>
    </row>
    <row r="122" spans="1:17" ht="15.6" x14ac:dyDescent="0.3">
      <c r="A122" s="2" t="s">
        <v>21</v>
      </c>
      <c r="B122" s="4" t="s">
        <v>23</v>
      </c>
      <c r="C122" s="3">
        <v>100</v>
      </c>
      <c r="D122" s="3">
        <v>0.8</v>
      </c>
      <c r="E122" s="3">
        <v>0.28000000000000003</v>
      </c>
      <c r="F122" s="3">
        <v>7.5</v>
      </c>
      <c r="G122" s="3">
        <v>33</v>
      </c>
      <c r="H122" s="3">
        <v>0.03</v>
      </c>
      <c r="I122" s="3">
        <v>0.03</v>
      </c>
      <c r="J122" s="3">
        <v>18</v>
      </c>
      <c r="K122" s="3"/>
      <c r="L122" s="3">
        <v>0.2</v>
      </c>
      <c r="M122" s="3">
        <v>18</v>
      </c>
      <c r="N122" s="3">
        <v>7</v>
      </c>
      <c r="O122" s="3">
        <v>0.03</v>
      </c>
      <c r="P122" s="3">
        <v>11</v>
      </c>
      <c r="Q122" s="3">
        <v>10</v>
      </c>
    </row>
    <row r="123" spans="1:17" ht="15.6" x14ac:dyDescent="0.3">
      <c r="A123" s="2" t="s">
        <v>21</v>
      </c>
      <c r="B123" s="4" t="s">
        <v>22</v>
      </c>
      <c r="C123" s="3">
        <v>200</v>
      </c>
      <c r="D123" s="3">
        <v>0.4</v>
      </c>
      <c r="E123" s="3">
        <v>0.1</v>
      </c>
      <c r="F123" s="3">
        <v>0.08</v>
      </c>
      <c r="G123" s="3">
        <v>3</v>
      </c>
      <c r="H123" s="3"/>
      <c r="I123" s="3"/>
      <c r="J123" s="3">
        <v>0.03</v>
      </c>
      <c r="K123" s="3"/>
      <c r="L123" s="3"/>
      <c r="M123" s="3">
        <v>11.1</v>
      </c>
      <c r="N123" s="3">
        <v>0.28000000000000003</v>
      </c>
      <c r="O123" s="3"/>
      <c r="P123" s="3">
        <v>1.4</v>
      </c>
      <c r="Q123" s="3">
        <v>0.28000000000000003</v>
      </c>
    </row>
    <row r="124" spans="1:17" ht="15.6" x14ac:dyDescent="0.3">
      <c r="A124" s="2" t="s">
        <v>21</v>
      </c>
      <c r="B124" s="4" t="s">
        <v>30</v>
      </c>
      <c r="C124" s="3">
        <v>20</v>
      </c>
      <c r="D124" s="3">
        <v>1.1200000000000001</v>
      </c>
      <c r="E124" s="3">
        <v>0.22</v>
      </c>
      <c r="F124" s="3">
        <v>0.38</v>
      </c>
      <c r="G124" s="3">
        <v>45.98</v>
      </c>
      <c r="H124" s="3">
        <v>0.08</v>
      </c>
      <c r="I124" s="3">
        <v>0.08</v>
      </c>
      <c r="J124" s="3">
        <v>0.08</v>
      </c>
      <c r="K124" s="3"/>
      <c r="L124" s="3">
        <v>0.06</v>
      </c>
      <c r="M124" s="3">
        <v>14.7</v>
      </c>
      <c r="N124" s="3">
        <v>10.119999999999999</v>
      </c>
      <c r="O124" s="3">
        <v>0.23</v>
      </c>
      <c r="P124" s="3">
        <v>8</v>
      </c>
      <c r="Q124" s="3">
        <v>0.56000000000000005</v>
      </c>
    </row>
    <row r="125" spans="1:17" ht="15.6" x14ac:dyDescent="0.3">
      <c r="A125" s="2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6" x14ac:dyDescent="0.3">
      <c r="A126" s="2"/>
      <c r="B126" s="5" t="s">
        <v>31</v>
      </c>
      <c r="C126" s="8">
        <f>SUM(C120:C125)</f>
        <v>540</v>
      </c>
      <c r="D126" s="8">
        <f t="shared" ref="D126:Q126" si="18">SUM(D120:D125)</f>
        <v>14.740000000000002</v>
      </c>
      <c r="E126" s="8">
        <f t="shared" si="18"/>
        <v>18.11</v>
      </c>
      <c r="F126" s="8">
        <f t="shared" si="18"/>
        <v>37.56</v>
      </c>
      <c r="G126" s="8">
        <f t="shared" si="18"/>
        <v>458.88000000000005</v>
      </c>
      <c r="H126" s="8">
        <f t="shared" si="18"/>
        <v>0.32</v>
      </c>
      <c r="I126" s="8">
        <f t="shared" si="18"/>
        <v>0.32</v>
      </c>
      <c r="J126" s="8">
        <f t="shared" si="18"/>
        <v>57.779999999999994</v>
      </c>
      <c r="K126" s="8">
        <f t="shared" si="18"/>
        <v>823.7</v>
      </c>
      <c r="L126" s="8">
        <f t="shared" si="18"/>
        <v>4.26</v>
      </c>
      <c r="M126" s="8">
        <f t="shared" si="18"/>
        <v>97.23</v>
      </c>
      <c r="N126" s="8">
        <f t="shared" si="18"/>
        <v>206.4</v>
      </c>
      <c r="O126" s="8">
        <f t="shared" si="18"/>
        <v>0.36</v>
      </c>
      <c r="P126" s="8">
        <f t="shared" si="18"/>
        <v>80.02000000000001</v>
      </c>
      <c r="Q126" s="8">
        <f t="shared" si="18"/>
        <v>13.27</v>
      </c>
    </row>
    <row r="127" spans="1:17" ht="15.6" x14ac:dyDescent="0.3">
      <c r="A127" s="2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6" x14ac:dyDescent="0.3">
      <c r="A128" s="12" t="s">
        <v>25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4"/>
    </row>
    <row r="129" spans="1:17" ht="15.6" x14ac:dyDescent="0.3">
      <c r="A129" s="2" t="s">
        <v>21</v>
      </c>
      <c r="B129" s="4" t="s">
        <v>45</v>
      </c>
      <c r="C129" s="3">
        <v>250</v>
      </c>
      <c r="D129" s="3">
        <v>5.49</v>
      </c>
      <c r="E129" s="3">
        <v>52.7</v>
      </c>
      <c r="F129" s="3">
        <v>16.5</v>
      </c>
      <c r="G129" s="3">
        <v>148.30000000000001</v>
      </c>
      <c r="H129" s="3">
        <v>0.3</v>
      </c>
      <c r="I129" s="3">
        <v>0.3</v>
      </c>
      <c r="J129" s="3">
        <v>5.8</v>
      </c>
      <c r="K129" s="3"/>
      <c r="L129" s="3">
        <v>0.15</v>
      </c>
      <c r="M129" s="3">
        <v>42.7</v>
      </c>
      <c r="N129" s="3">
        <v>88.1</v>
      </c>
      <c r="O129" s="3">
        <v>0.03</v>
      </c>
      <c r="P129" s="3">
        <v>35.6</v>
      </c>
      <c r="Q129" s="3">
        <v>4.0999999999999996</v>
      </c>
    </row>
    <row r="130" spans="1:17" ht="30.6" x14ac:dyDescent="0.3">
      <c r="A130" s="2" t="s">
        <v>21</v>
      </c>
      <c r="B130" s="4" t="s">
        <v>46</v>
      </c>
      <c r="C130" s="3">
        <v>200</v>
      </c>
      <c r="D130" s="3">
        <v>16.239999999999998</v>
      </c>
      <c r="E130" s="3">
        <v>13.28</v>
      </c>
      <c r="F130" s="3">
        <v>43.44</v>
      </c>
      <c r="G130" s="3">
        <v>356</v>
      </c>
      <c r="H130" s="3">
        <v>0.24</v>
      </c>
      <c r="I130" s="3">
        <v>0.16</v>
      </c>
      <c r="J130" s="3">
        <v>7.12</v>
      </c>
      <c r="K130" s="3">
        <v>41.6</v>
      </c>
      <c r="L130" s="3">
        <v>0.3</v>
      </c>
      <c r="M130" s="3">
        <v>40</v>
      </c>
      <c r="N130" s="3">
        <v>159</v>
      </c>
      <c r="O130" s="3"/>
      <c r="P130" s="3">
        <v>43.12</v>
      </c>
      <c r="Q130" s="3">
        <v>1.74</v>
      </c>
    </row>
    <row r="131" spans="1:17" ht="15.6" x14ac:dyDescent="0.3">
      <c r="A131" s="2" t="s">
        <v>21</v>
      </c>
      <c r="B131" s="4" t="s">
        <v>40</v>
      </c>
      <c r="C131" s="3">
        <v>50</v>
      </c>
      <c r="D131" s="3">
        <v>0.2</v>
      </c>
      <c r="E131" s="3">
        <v>0.05</v>
      </c>
      <c r="F131" s="3">
        <v>0.55000000000000004</v>
      </c>
      <c r="G131" s="3">
        <v>3.6</v>
      </c>
      <c r="H131" s="3">
        <v>0.03</v>
      </c>
      <c r="I131" s="3">
        <v>0.03</v>
      </c>
      <c r="J131" s="3">
        <v>5.25</v>
      </c>
      <c r="K131" s="3"/>
      <c r="L131" s="3">
        <v>0.6</v>
      </c>
      <c r="M131" s="3">
        <v>4.2</v>
      </c>
      <c r="N131" s="3">
        <v>7.8</v>
      </c>
      <c r="O131" s="3">
        <v>0.01</v>
      </c>
      <c r="P131" s="3">
        <v>6</v>
      </c>
      <c r="Q131" s="3">
        <v>0.27</v>
      </c>
    </row>
    <row r="132" spans="1:17" ht="30.6" x14ac:dyDescent="0.3">
      <c r="A132" s="2" t="s">
        <v>21</v>
      </c>
      <c r="B132" s="4" t="s">
        <v>48</v>
      </c>
      <c r="C132" s="3">
        <v>200</v>
      </c>
      <c r="D132" s="3">
        <v>0.2</v>
      </c>
      <c r="E132" s="3">
        <v>0.2</v>
      </c>
      <c r="F132" s="3">
        <v>3.9</v>
      </c>
      <c r="G132" s="3">
        <v>19</v>
      </c>
      <c r="H132" s="3">
        <v>0.03</v>
      </c>
      <c r="I132" s="3">
        <v>0.02</v>
      </c>
      <c r="J132" s="3">
        <v>0.9</v>
      </c>
      <c r="K132" s="3"/>
      <c r="L132" s="3">
        <v>2.2999999999999998</v>
      </c>
      <c r="M132" s="3">
        <v>14.2</v>
      </c>
      <c r="N132" s="3"/>
      <c r="O132" s="3">
        <v>0.04</v>
      </c>
      <c r="P132" s="3">
        <v>5.14</v>
      </c>
      <c r="Q132" s="3">
        <v>0.95</v>
      </c>
    </row>
    <row r="133" spans="1:17" ht="15.6" x14ac:dyDescent="0.3">
      <c r="A133" s="2" t="s">
        <v>21</v>
      </c>
      <c r="B133" s="4" t="s">
        <v>30</v>
      </c>
      <c r="C133" s="3">
        <v>30</v>
      </c>
      <c r="D133" s="3">
        <v>1.68</v>
      </c>
      <c r="E133" s="3">
        <v>0.33</v>
      </c>
      <c r="F133" s="3">
        <v>0.56999999999999995</v>
      </c>
      <c r="G133" s="3">
        <v>68.97</v>
      </c>
      <c r="H133" s="3">
        <v>0.12</v>
      </c>
      <c r="I133" s="3">
        <v>0.12</v>
      </c>
      <c r="J133" s="3">
        <v>0.12</v>
      </c>
      <c r="K133" s="3"/>
      <c r="L133" s="3">
        <v>0.09</v>
      </c>
      <c r="M133" s="3">
        <v>22</v>
      </c>
      <c r="N133" s="3">
        <v>15.18</v>
      </c>
      <c r="O133" s="3">
        <v>0.34</v>
      </c>
      <c r="P133" s="3">
        <v>12</v>
      </c>
      <c r="Q133" s="3">
        <v>0.85</v>
      </c>
    </row>
    <row r="134" spans="1:17" ht="15.6" x14ac:dyDescent="0.3">
      <c r="A134" s="2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6" x14ac:dyDescent="0.3">
      <c r="A135" s="2"/>
      <c r="B135" s="5" t="s">
        <v>32</v>
      </c>
      <c r="C135" s="8">
        <f>SUM(C129:C134)</f>
        <v>730</v>
      </c>
      <c r="D135" s="8">
        <f>SUM(D129:D134)</f>
        <v>23.809999999999995</v>
      </c>
      <c r="E135" s="8">
        <f t="shared" ref="E135" si="19">SUM(E129:E134)</f>
        <v>66.56</v>
      </c>
      <c r="F135" s="8">
        <f t="shared" ref="F135" si="20">SUM(F129:F134)</f>
        <v>64.959999999999994</v>
      </c>
      <c r="G135" s="8">
        <f t="shared" ref="G135" si="21">SUM(G129:G134)</f>
        <v>595.87000000000012</v>
      </c>
      <c r="H135" s="8">
        <f t="shared" ref="H135" si="22">SUM(H129:H134)</f>
        <v>0.72000000000000008</v>
      </c>
      <c r="I135" s="8">
        <f t="shared" ref="I135" si="23">SUM(I129:I134)</f>
        <v>0.63</v>
      </c>
      <c r="J135" s="8">
        <f t="shared" ref="J135" si="24">SUM(J129:J134)</f>
        <v>19.190000000000001</v>
      </c>
      <c r="K135" s="8">
        <f t="shared" ref="K135" si="25">SUM(K129:K134)</f>
        <v>41.6</v>
      </c>
      <c r="L135" s="8">
        <f t="shared" ref="L135" si="26">SUM(L129:L134)</f>
        <v>3.4399999999999995</v>
      </c>
      <c r="M135" s="8">
        <f t="shared" ref="M135" si="27">SUM(M129:M134)</f>
        <v>123.10000000000001</v>
      </c>
      <c r="N135" s="8">
        <f t="shared" ref="N135" si="28">SUM(N129:N134)</f>
        <v>270.08</v>
      </c>
      <c r="O135" s="8">
        <f t="shared" ref="O135" si="29">SUM(O129:O134)</f>
        <v>0.42000000000000004</v>
      </c>
      <c r="P135" s="8">
        <f t="shared" ref="P135" si="30">SUM(P129:P134)</f>
        <v>101.86</v>
      </c>
      <c r="Q135" s="8">
        <f t="shared" ref="Q135" si="31">SUM(Q129:Q134)</f>
        <v>7.9099999999999993</v>
      </c>
    </row>
    <row r="136" spans="1:17" ht="15.6" x14ac:dyDescent="0.3">
      <c r="A136" s="2"/>
      <c r="B136" s="5" t="s">
        <v>33</v>
      </c>
      <c r="C136" s="8">
        <f>C126+C135</f>
        <v>1270</v>
      </c>
      <c r="D136" s="8">
        <f>D126+D135</f>
        <v>38.549999999999997</v>
      </c>
      <c r="E136" s="8">
        <f t="shared" ref="E136" si="32">E126+E135</f>
        <v>84.67</v>
      </c>
      <c r="F136" s="8">
        <f t="shared" ref="F136" si="33">F126+F135</f>
        <v>102.52</v>
      </c>
      <c r="G136" s="8">
        <f t="shared" ref="G136" si="34">G126+G135</f>
        <v>1054.7500000000002</v>
      </c>
      <c r="H136" s="8">
        <f t="shared" ref="H136" si="35">H126+H135</f>
        <v>1.04</v>
      </c>
      <c r="I136" s="8">
        <f t="shared" ref="I136" si="36">I126+I135</f>
        <v>0.95</v>
      </c>
      <c r="J136" s="8">
        <f t="shared" ref="J136" si="37">J126+J135</f>
        <v>76.97</v>
      </c>
      <c r="K136" s="8">
        <f t="shared" ref="K136" si="38">K126+K135</f>
        <v>865.30000000000007</v>
      </c>
      <c r="L136" s="8">
        <f t="shared" ref="L136" si="39">L126+L135</f>
        <v>7.6999999999999993</v>
      </c>
      <c r="M136" s="8">
        <f t="shared" ref="M136" si="40">M126+M135</f>
        <v>220.33</v>
      </c>
      <c r="N136" s="8">
        <f t="shared" ref="N136" si="41">N126+N135</f>
        <v>476.48</v>
      </c>
      <c r="O136" s="8">
        <f t="shared" ref="O136" si="42">O126+O135</f>
        <v>0.78</v>
      </c>
      <c r="P136" s="8">
        <f t="shared" ref="P136" si="43">P126+P135</f>
        <v>181.88</v>
      </c>
      <c r="Q136" s="8">
        <f t="shared" ref="Q136" si="44">Q126+Q135</f>
        <v>21.18</v>
      </c>
    </row>
    <row r="137" spans="1:17" ht="15.6" x14ac:dyDescent="0.3">
      <c r="A137" s="2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6" x14ac:dyDescent="0.3">
      <c r="A138" s="2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53" spans="1:17" ht="15.6" x14ac:dyDescent="0.3">
      <c r="A153" s="7" t="s">
        <v>86</v>
      </c>
      <c r="B153" s="7"/>
      <c r="C153" s="7"/>
      <c r="D153" s="7"/>
      <c r="E153" s="7"/>
      <c r="F153" s="7"/>
      <c r="G153" s="7"/>
      <c r="H153" s="7"/>
      <c r="I153" s="7"/>
      <c r="J153" s="6"/>
      <c r="K153" s="6"/>
      <c r="L153" s="6"/>
      <c r="M153" s="6"/>
      <c r="N153" s="6"/>
      <c r="O153" s="6"/>
      <c r="P153" s="6"/>
      <c r="Q153" s="6"/>
    </row>
    <row r="154" spans="1:17" ht="15.6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6"/>
      <c r="K154" s="6"/>
      <c r="L154" s="6"/>
      <c r="M154" s="6"/>
      <c r="N154" s="6"/>
      <c r="O154" s="6"/>
      <c r="P154" s="6"/>
      <c r="Q154" s="6"/>
    </row>
    <row r="155" spans="1:17" ht="15" x14ac:dyDescent="0.3">
      <c r="A155" s="15" t="s">
        <v>0</v>
      </c>
      <c r="B155" s="15" t="s">
        <v>1</v>
      </c>
      <c r="C155" s="15" t="s">
        <v>2</v>
      </c>
      <c r="D155" s="17" t="s">
        <v>3</v>
      </c>
      <c r="E155" s="18"/>
      <c r="F155" s="19"/>
      <c r="G155" s="15" t="s">
        <v>4</v>
      </c>
      <c r="H155" s="17" t="s">
        <v>5</v>
      </c>
      <c r="I155" s="18"/>
      <c r="J155" s="18"/>
      <c r="K155" s="18"/>
      <c r="L155" s="19"/>
      <c r="M155" s="17" t="s">
        <v>6</v>
      </c>
      <c r="N155" s="18"/>
      <c r="O155" s="18"/>
      <c r="P155" s="18"/>
      <c r="Q155" s="19"/>
    </row>
    <row r="156" spans="1:17" ht="46.5" customHeight="1" x14ac:dyDescent="0.3">
      <c r="A156" s="16"/>
      <c r="B156" s="16"/>
      <c r="C156" s="16"/>
      <c r="D156" s="1" t="s">
        <v>7</v>
      </c>
      <c r="E156" s="1" t="s">
        <v>8</v>
      </c>
      <c r="F156" s="1" t="s">
        <v>9</v>
      </c>
      <c r="G156" s="16"/>
      <c r="H156" s="1" t="s">
        <v>10</v>
      </c>
      <c r="I156" s="1" t="s">
        <v>11</v>
      </c>
      <c r="J156" s="1" t="s">
        <v>12</v>
      </c>
      <c r="K156" s="1" t="s">
        <v>13</v>
      </c>
      <c r="L156" s="1" t="s">
        <v>14</v>
      </c>
      <c r="M156" s="1" t="s">
        <v>15</v>
      </c>
      <c r="N156" s="1" t="s">
        <v>16</v>
      </c>
      <c r="O156" s="1" t="s">
        <v>17</v>
      </c>
      <c r="P156" s="1" t="s">
        <v>18</v>
      </c>
      <c r="Q156" s="1" t="s">
        <v>19</v>
      </c>
    </row>
    <row r="157" spans="1:17" ht="15.6" x14ac:dyDescent="0.3">
      <c r="A157" s="12" t="s">
        <v>20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4"/>
    </row>
    <row r="158" spans="1:17" ht="30.6" x14ac:dyDescent="0.3">
      <c r="A158" s="2" t="s">
        <v>21</v>
      </c>
      <c r="B158" s="4" t="s">
        <v>49</v>
      </c>
      <c r="C158" s="3">
        <v>50</v>
      </c>
      <c r="D158" s="3">
        <v>4.6399999999999997</v>
      </c>
      <c r="E158" s="3">
        <v>4.2</v>
      </c>
      <c r="F158" s="3">
        <v>15.17</v>
      </c>
      <c r="G158" s="3">
        <v>65.5</v>
      </c>
      <c r="H158" s="3">
        <v>0.04</v>
      </c>
      <c r="I158" s="3">
        <v>7.0000000000000007E-2</v>
      </c>
      <c r="J158" s="3">
        <v>0.11</v>
      </c>
      <c r="K158" s="3">
        <v>59</v>
      </c>
      <c r="L158" s="3">
        <v>0.35</v>
      </c>
      <c r="M158" s="3">
        <v>139.19999999999999</v>
      </c>
      <c r="N158" s="3">
        <v>96</v>
      </c>
      <c r="O158" s="3">
        <v>0.2</v>
      </c>
      <c r="P158" s="3">
        <v>9.4499999999999993</v>
      </c>
      <c r="Q158" s="3">
        <v>0.49</v>
      </c>
    </row>
    <row r="159" spans="1:17" ht="30.6" x14ac:dyDescent="0.3">
      <c r="A159" s="2" t="s">
        <v>21</v>
      </c>
      <c r="B159" s="4" t="s">
        <v>50</v>
      </c>
      <c r="C159" s="3">
        <v>100</v>
      </c>
      <c r="D159" s="3">
        <v>9.1300000000000008</v>
      </c>
      <c r="E159" s="3">
        <v>6.56</v>
      </c>
      <c r="F159" s="3">
        <v>11.4</v>
      </c>
      <c r="G159" s="3">
        <v>141.1</v>
      </c>
      <c r="H159" s="3">
        <v>0.1</v>
      </c>
      <c r="I159" s="3">
        <v>0.09</v>
      </c>
      <c r="J159" s="3">
        <v>0.13</v>
      </c>
      <c r="K159" s="3"/>
      <c r="L159" s="3">
        <v>1.27</v>
      </c>
      <c r="M159" s="3">
        <v>54.8</v>
      </c>
      <c r="N159" s="3">
        <v>60.3</v>
      </c>
      <c r="O159" s="3">
        <v>0.4</v>
      </c>
      <c r="P159" s="3">
        <v>7.5</v>
      </c>
      <c r="Q159" s="3">
        <v>0.18</v>
      </c>
    </row>
    <row r="160" spans="1:17" ht="15.6" x14ac:dyDescent="0.3">
      <c r="A160" s="2" t="s">
        <v>21</v>
      </c>
      <c r="B160" s="4" t="s">
        <v>51</v>
      </c>
      <c r="C160" s="3">
        <v>200</v>
      </c>
      <c r="D160" s="3">
        <v>0.4</v>
      </c>
      <c r="E160" s="3">
        <v>0.1</v>
      </c>
      <c r="F160" s="3">
        <v>0.08</v>
      </c>
      <c r="G160" s="3">
        <v>3</v>
      </c>
      <c r="H160" s="3"/>
      <c r="I160" s="3"/>
      <c r="J160" s="3">
        <v>0.03</v>
      </c>
      <c r="K160" s="3"/>
      <c r="L160" s="3"/>
      <c r="M160" s="3">
        <v>11.1</v>
      </c>
      <c r="N160" s="3">
        <v>0.28000000000000003</v>
      </c>
      <c r="O160" s="3"/>
      <c r="P160" s="3">
        <v>1.4</v>
      </c>
      <c r="Q160" s="3">
        <v>0.28000000000000003</v>
      </c>
    </row>
    <row r="161" spans="1:17" ht="15.6" x14ac:dyDescent="0.3">
      <c r="A161" s="2" t="s">
        <v>21</v>
      </c>
      <c r="B161" s="4" t="s">
        <v>23</v>
      </c>
      <c r="C161" s="3">
        <v>80</v>
      </c>
      <c r="D161" s="3">
        <v>0.64</v>
      </c>
      <c r="E161" s="3">
        <v>0.22</v>
      </c>
      <c r="F161" s="3">
        <v>6</v>
      </c>
      <c r="G161" s="3">
        <v>26.4</v>
      </c>
      <c r="H161" s="3">
        <v>2.4E-2</v>
      </c>
      <c r="I161" s="3">
        <v>2.4E-2</v>
      </c>
      <c r="J161" s="3">
        <v>14.4</v>
      </c>
      <c r="K161" s="3"/>
      <c r="L161" s="3">
        <v>0.16</v>
      </c>
      <c r="M161" s="3">
        <v>14.4</v>
      </c>
      <c r="N161" s="3">
        <v>5.6</v>
      </c>
      <c r="O161" s="3">
        <v>2.4E-2</v>
      </c>
      <c r="P161" s="3">
        <v>8.8000000000000007</v>
      </c>
      <c r="Q161" s="3">
        <v>8</v>
      </c>
    </row>
    <row r="162" spans="1:17" ht="15.6" x14ac:dyDescent="0.3">
      <c r="A162" s="2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6" x14ac:dyDescent="0.3">
      <c r="A163" s="2"/>
      <c r="B163" s="5" t="s">
        <v>31</v>
      </c>
      <c r="C163" s="8">
        <f>SUM(C158:C162)</f>
        <v>430</v>
      </c>
      <c r="D163" s="8">
        <f>SUM(D158:D162)</f>
        <v>14.81</v>
      </c>
      <c r="E163" s="8">
        <f t="shared" ref="E163" si="45">SUM(E158:E162)</f>
        <v>11.08</v>
      </c>
      <c r="F163" s="8">
        <f t="shared" ref="F163" si="46">SUM(F158:F162)</f>
        <v>32.65</v>
      </c>
      <c r="G163" s="8">
        <f t="shared" ref="G163" si="47">SUM(G158:G162)</f>
        <v>236</v>
      </c>
      <c r="H163" s="8">
        <f t="shared" ref="H163" si="48">SUM(H158:H162)</f>
        <v>0.16400000000000001</v>
      </c>
      <c r="I163" s="8">
        <f t="shared" ref="I163" si="49">SUM(I158:I162)</f>
        <v>0.184</v>
      </c>
      <c r="J163" s="8">
        <f t="shared" ref="J163" si="50">SUM(J158:J162)</f>
        <v>14.67</v>
      </c>
      <c r="K163" s="8">
        <f t="shared" ref="K163" si="51">SUM(K158:K162)</f>
        <v>59</v>
      </c>
      <c r="L163" s="8">
        <f t="shared" ref="L163" si="52">SUM(L158:L162)</f>
        <v>1.78</v>
      </c>
      <c r="M163" s="8">
        <f t="shared" ref="M163" si="53">SUM(M158:M162)</f>
        <v>219.5</v>
      </c>
      <c r="N163" s="8">
        <f t="shared" ref="N163" si="54">SUM(N158:N162)</f>
        <v>162.18</v>
      </c>
      <c r="O163" s="8">
        <f t="shared" ref="O163" si="55">SUM(O158:O162)</f>
        <v>0.62400000000000011</v>
      </c>
      <c r="P163" s="8">
        <f t="shared" ref="P163" si="56">SUM(P158:P162)</f>
        <v>27.15</v>
      </c>
      <c r="Q163" s="8">
        <f t="shared" ref="Q163" si="57">SUM(Q158:Q162)</f>
        <v>8.9499999999999993</v>
      </c>
    </row>
    <row r="164" spans="1:17" ht="15.6" x14ac:dyDescent="0.3">
      <c r="A164" s="2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6" x14ac:dyDescent="0.3">
      <c r="A165" s="12" t="s">
        <v>25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4"/>
    </row>
    <row r="166" spans="1:17" ht="15.6" x14ac:dyDescent="0.3">
      <c r="A166" s="2" t="s">
        <v>21</v>
      </c>
      <c r="B166" s="4" t="s">
        <v>52</v>
      </c>
      <c r="C166" s="3">
        <v>250</v>
      </c>
      <c r="D166" s="3">
        <v>4</v>
      </c>
      <c r="E166" s="3">
        <v>5.6</v>
      </c>
      <c r="F166" s="3">
        <v>8.8000000000000007</v>
      </c>
      <c r="G166" s="3">
        <v>108.4</v>
      </c>
      <c r="H166" s="3">
        <v>0.1</v>
      </c>
      <c r="I166" s="3">
        <v>0.01</v>
      </c>
      <c r="J166" s="3">
        <v>10.7</v>
      </c>
      <c r="K166" s="3"/>
      <c r="L166" s="3"/>
      <c r="M166" s="3">
        <v>49.73</v>
      </c>
      <c r="N166" s="3">
        <v>54.6</v>
      </c>
      <c r="O166" s="3">
        <v>0.3</v>
      </c>
      <c r="P166" s="3">
        <v>26.13</v>
      </c>
      <c r="Q166" s="3">
        <v>1.2</v>
      </c>
    </row>
    <row r="167" spans="1:17" ht="15.6" x14ac:dyDescent="0.3">
      <c r="A167" s="2" t="s">
        <v>21</v>
      </c>
      <c r="B167" s="4" t="s">
        <v>53</v>
      </c>
      <c r="C167" s="3">
        <v>75</v>
      </c>
      <c r="D167" s="3">
        <v>10.9</v>
      </c>
      <c r="E167" s="3">
        <v>9</v>
      </c>
      <c r="F167" s="3">
        <v>12.5</v>
      </c>
      <c r="G167" s="3">
        <v>175</v>
      </c>
      <c r="H167" s="3">
        <v>0.05</v>
      </c>
      <c r="I167" s="3">
        <v>0.05</v>
      </c>
      <c r="J167" s="3">
        <v>0.55000000000000004</v>
      </c>
      <c r="K167" s="3">
        <v>16.25</v>
      </c>
      <c r="L167" s="3">
        <v>2.08</v>
      </c>
      <c r="M167" s="3">
        <v>24.2</v>
      </c>
      <c r="N167" s="3">
        <v>73.599999999999994</v>
      </c>
      <c r="O167" s="3">
        <v>2.5000000000000001E-2</v>
      </c>
      <c r="P167" s="3">
        <v>17.350000000000001</v>
      </c>
      <c r="Q167" s="3">
        <v>0.5</v>
      </c>
    </row>
    <row r="168" spans="1:17" ht="30.6" x14ac:dyDescent="0.3">
      <c r="A168" s="2" t="s">
        <v>21</v>
      </c>
      <c r="B168" s="4" t="s">
        <v>55</v>
      </c>
      <c r="C168" s="3">
        <v>150</v>
      </c>
      <c r="D168" s="3">
        <v>7.17</v>
      </c>
      <c r="E168" s="3">
        <v>5.08</v>
      </c>
      <c r="F168" s="3">
        <v>32.200000000000003</v>
      </c>
      <c r="G168" s="3">
        <v>203.2</v>
      </c>
      <c r="H168" s="3">
        <v>0.05</v>
      </c>
      <c r="I168" s="3">
        <v>6.7000000000000004E-2</v>
      </c>
      <c r="J168" s="3">
        <v>1.25</v>
      </c>
      <c r="K168" s="3"/>
      <c r="L168" s="3">
        <v>0.42</v>
      </c>
      <c r="M168" s="3">
        <v>24.6</v>
      </c>
      <c r="N168" s="3">
        <v>121.9</v>
      </c>
      <c r="O168" s="3"/>
      <c r="P168" s="3">
        <v>21.12</v>
      </c>
      <c r="Q168" s="3">
        <v>2.1</v>
      </c>
    </row>
    <row r="169" spans="1:17" ht="15.6" x14ac:dyDescent="0.3">
      <c r="A169" s="2"/>
      <c r="B169" s="4" t="s">
        <v>56</v>
      </c>
      <c r="C169" s="3">
        <v>50</v>
      </c>
      <c r="D169" s="3">
        <v>0.51</v>
      </c>
      <c r="E169" s="3">
        <v>2.4300000000000002</v>
      </c>
      <c r="F169" s="3">
        <v>2.6</v>
      </c>
      <c r="G169" s="3">
        <v>34.630000000000003</v>
      </c>
      <c r="H169" s="3">
        <v>0.02</v>
      </c>
      <c r="I169" s="3">
        <v>0.02</v>
      </c>
      <c r="J169" s="3">
        <v>3.26</v>
      </c>
      <c r="K169" s="3"/>
      <c r="L169" s="3">
        <v>1.2</v>
      </c>
      <c r="M169" s="3">
        <v>49.21</v>
      </c>
      <c r="N169" s="3">
        <v>27.84</v>
      </c>
      <c r="O169" s="3"/>
      <c r="P169" s="3">
        <v>8.64</v>
      </c>
      <c r="Q169" s="3">
        <v>0.35</v>
      </c>
    </row>
    <row r="170" spans="1:17" ht="15.6" x14ac:dyDescent="0.3">
      <c r="A170" s="2" t="s">
        <v>21</v>
      </c>
      <c r="B170" s="4" t="s">
        <v>57</v>
      </c>
      <c r="C170" s="3">
        <v>200</v>
      </c>
      <c r="D170" s="3">
        <v>0.7</v>
      </c>
      <c r="E170" s="3">
        <v>0.1</v>
      </c>
      <c r="F170" s="3">
        <v>12.5</v>
      </c>
      <c r="G170" s="3">
        <v>53</v>
      </c>
      <c r="H170" s="3">
        <v>0.3</v>
      </c>
      <c r="I170" s="3">
        <v>0.6</v>
      </c>
      <c r="J170" s="3"/>
      <c r="K170" s="3">
        <v>4.18</v>
      </c>
      <c r="L170" s="3">
        <v>0.3</v>
      </c>
      <c r="M170" s="3">
        <v>17.559999999999999</v>
      </c>
      <c r="N170" s="3">
        <v>0.48</v>
      </c>
      <c r="O170" s="3"/>
      <c r="P170" s="3">
        <v>21.9</v>
      </c>
      <c r="Q170" s="3">
        <v>8.67</v>
      </c>
    </row>
    <row r="171" spans="1:17" ht="15.6" x14ac:dyDescent="0.3">
      <c r="A171" s="2"/>
      <c r="B171" s="4" t="s">
        <v>30</v>
      </c>
      <c r="C171" s="3">
        <v>30</v>
      </c>
      <c r="D171" s="3">
        <v>1.68</v>
      </c>
      <c r="E171" s="3">
        <v>0.33</v>
      </c>
      <c r="F171" s="3">
        <v>0.56999999999999995</v>
      </c>
      <c r="G171" s="3">
        <v>68.97</v>
      </c>
      <c r="H171" s="3">
        <v>0.12</v>
      </c>
      <c r="I171" s="3">
        <v>0.12</v>
      </c>
      <c r="J171" s="3">
        <v>0.12</v>
      </c>
      <c r="K171" s="3"/>
      <c r="L171" s="3">
        <v>0.09</v>
      </c>
      <c r="M171" s="3">
        <v>22</v>
      </c>
      <c r="N171" s="3">
        <v>15.18</v>
      </c>
      <c r="O171" s="3">
        <v>0.34</v>
      </c>
      <c r="P171" s="3">
        <v>12</v>
      </c>
      <c r="Q171" s="3">
        <v>0.85</v>
      </c>
    </row>
    <row r="172" spans="1:17" ht="15.6" x14ac:dyDescent="0.3">
      <c r="A172" s="2"/>
      <c r="B172" s="5" t="s">
        <v>32</v>
      </c>
      <c r="C172" s="8">
        <f>SUM(C166:C171)</f>
        <v>755</v>
      </c>
      <c r="D172" s="8">
        <f>SUM(D166:D171)</f>
        <v>24.96</v>
      </c>
      <c r="E172" s="8">
        <f t="shared" ref="E172" si="58">SUM(E166:E171)</f>
        <v>22.54</v>
      </c>
      <c r="F172" s="8">
        <f t="shared" ref="F172" si="59">SUM(F166:F171)</f>
        <v>69.169999999999987</v>
      </c>
      <c r="G172" s="8">
        <f t="shared" ref="G172" si="60">SUM(G166:G171)</f>
        <v>643.20000000000005</v>
      </c>
      <c r="H172" s="8">
        <f t="shared" ref="H172" si="61">SUM(H166:H171)</f>
        <v>0.64</v>
      </c>
      <c r="I172" s="8">
        <f t="shared" ref="I172" si="62">SUM(I166:I171)</f>
        <v>0.86699999999999999</v>
      </c>
      <c r="J172" s="8">
        <f t="shared" ref="J172" si="63">SUM(J166:J171)</f>
        <v>15.879999999999999</v>
      </c>
      <c r="K172" s="8">
        <f t="shared" ref="K172" si="64">SUM(K166:K171)</f>
        <v>20.43</v>
      </c>
      <c r="L172" s="8">
        <f t="shared" ref="L172" si="65">SUM(L166:L171)</f>
        <v>4.09</v>
      </c>
      <c r="M172" s="8">
        <f t="shared" ref="M172" si="66">SUM(M166:M171)</f>
        <v>187.3</v>
      </c>
      <c r="N172" s="8">
        <f t="shared" ref="N172" si="67">SUM(N166:N171)</f>
        <v>293.60000000000002</v>
      </c>
      <c r="O172" s="8">
        <f t="shared" ref="O172" si="68">SUM(O166:O171)</f>
        <v>0.66500000000000004</v>
      </c>
      <c r="P172" s="8">
        <f t="shared" ref="P172" si="69">SUM(P166:P171)</f>
        <v>107.14000000000001</v>
      </c>
      <c r="Q172" s="8">
        <f t="shared" ref="Q172" si="70">SUM(Q166:Q171)</f>
        <v>13.67</v>
      </c>
    </row>
    <row r="173" spans="1:17" ht="15.6" x14ac:dyDescent="0.3">
      <c r="A173" s="2"/>
      <c r="B173" s="5" t="s">
        <v>33</v>
      </c>
      <c r="C173" s="8">
        <f>C163+C172</f>
        <v>1185</v>
      </c>
      <c r="D173" s="8">
        <f>D163+D172</f>
        <v>39.770000000000003</v>
      </c>
      <c r="E173" s="8">
        <f t="shared" ref="E173" si="71">E163+E172</f>
        <v>33.619999999999997</v>
      </c>
      <c r="F173" s="8">
        <f t="shared" ref="F173" si="72">F163+F172</f>
        <v>101.82</v>
      </c>
      <c r="G173" s="8">
        <f t="shared" ref="G173" si="73">G163+G172</f>
        <v>879.2</v>
      </c>
      <c r="H173" s="8">
        <f t="shared" ref="H173" si="74">H163+H172</f>
        <v>0.80400000000000005</v>
      </c>
      <c r="I173" s="8">
        <f t="shared" ref="I173" si="75">I163+I172</f>
        <v>1.0509999999999999</v>
      </c>
      <c r="J173" s="8">
        <f t="shared" ref="J173" si="76">J163+J172</f>
        <v>30.549999999999997</v>
      </c>
      <c r="K173" s="8">
        <f t="shared" ref="K173" si="77">K163+K172</f>
        <v>79.430000000000007</v>
      </c>
      <c r="L173" s="8">
        <f t="shared" ref="L173" si="78">L163+L172</f>
        <v>5.87</v>
      </c>
      <c r="M173" s="8">
        <f t="shared" ref="M173" si="79">M163+M172</f>
        <v>406.8</v>
      </c>
      <c r="N173" s="8">
        <f t="shared" ref="N173" si="80">N163+N172</f>
        <v>455.78000000000003</v>
      </c>
      <c r="O173" s="8">
        <f t="shared" ref="O173" si="81">O163+O172</f>
        <v>1.2890000000000001</v>
      </c>
      <c r="P173" s="8">
        <f t="shared" ref="P173" si="82">P163+P172</f>
        <v>134.29000000000002</v>
      </c>
      <c r="Q173" s="8">
        <f t="shared" ref="Q173" si="83">Q163+Q172</f>
        <v>22.619999999999997</v>
      </c>
    </row>
    <row r="174" spans="1:17" ht="15.6" x14ac:dyDescent="0.3">
      <c r="A174" s="2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6" x14ac:dyDescent="0.3">
      <c r="A175" s="2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89" spans="1:17" ht="15.6" x14ac:dyDescent="0.3">
      <c r="A189" s="7" t="s">
        <v>87</v>
      </c>
      <c r="B189" s="7"/>
      <c r="C189" s="7"/>
      <c r="D189" s="7"/>
      <c r="E189" s="7"/>
      <c r="F189" s="7"/>
      <c r="G189" s="7"/>
      <c r="H189" s="7"/>
      <c r="I189" s="7"/>
      <c r="J189" s="6"/>
      <c r="K189" s="6"/>
      <c r="L189" s="6"/>
      <c r="M189" s="6"/>
      <c r="N189" s="6"/>
      <c r="O189" s="6"/>
      <c r="P189" s="6"/>
      <c r="Q189" s="6"/>
    </row>
    <row r="190" spans="1:17" ht="15.6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6"/>
      <c r="K190" s="6"/>
      <c r="L190" s="6"/>
      <c r="M190" s="6"/>
      <c r="N190" s="6"/>
      <c r="O190" s="6"/>
      <c r="P190" s="6"/>
      <c r="Q190" s="6"/>
    </row>
    <row r="191" spans="1:17" ht="15" x14ac:dyDescent="0.3">
      <c r="A191" s="15" t="s">
        <v>0</v>
      </c>
      <c r="B191" s="15" t="s">
        <v>1</v>
      </c>
      <c r="C191" s="15" t="s">
        <v>2</v>
      </c>
      <c r="D191" s="17" t="s">
        <v>3</v>
      </c>
      <c r="E191" s="18"/>
      <c r="F191" s="19"/>
      <c r="G191" s="15" t="s">
        <v>4</v>
      </c>
      <c r="H191" s="17" t="s">
        <v>5</v>
      </c>
      <c r="I191" s="18"/>
      <c r="J191" s="18"/>
      <c r="K191" s="18"/>
      <c r="L191" s="19"/>
      <c r="M191" s="17" t="s">
        <v>6</v>
      </c>
      <c r="N191" s="18"/>
      <c r="O191" s="18"/>
      <c r="P191" s="18"/>
      <c r="Q191" s="19"/>
    </row>
    <row r="192" spans="1:17" ht="46.5" customHeight="1" x14ac:dyDescent="0.3">
      <c r="A192" s="16"/>
      <c r="B192" s="16"/>
      <c r="C192" s="16"/>
      <c r="D192" s="1" t="s">
        <v>7</v>
      </c>
      <c r="E192" s="1" t="s">
        <v>8</v>
      </c>
      <c r="F192" s="1" t="s">
        <v>9</v>
      </c>
      <c r="G192" s="16"/>
      <c r="H192" s="1" t="s">
        <v>10</v>
      </c>
      <c r="I192" s="1" t="s">
        <v>11</v>
      </c>
      <c r="J192" s="1" t="s">
        <v>12</v>
      </c>
      <c r="K192" s="1" t="s">
        <v>13</v>
      </c>
      <c r="L192" s="1" t="s">
        <v>14</v>
      </c>
      <c r="M192" s="1" t="s">
        <v>15</v>
      </c>
      <c r="N192" s="1" t="s">
        <v>16</v>
      </c>
      <c r="O192" s="1" t="s">
        <v>17</v>
      </c>
      <c r="P192" s="1" t="s">
        <v>18</v>
      </c>
      <c r="Q192" s="1" t="s">
        <v>19</v>
      </c>
    </row>
    <row r="193" spans="1:17" ht="15.6" x14ac:dyDescent="0.3">
      <c r="A193" s="12" t="s">
        <v>20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4"/>
    </row>
    <row r="194" spans="1:17" ht="30.6" x14ac:dyDescent="0.3">
      <c r="A194" s="2" t="s">
        <v>21</v>
      </c>
      <c r="B194" s="4" t="s">
        <v>81</v>
      </c>
      <c r="C194" s="3">
        <v>95</v>
      </c>
      <c r="D194" s="3">
        <v>11.2</v>
      </c>
      <c r="E194" s="3">
        <v>12.3</v>
      </c>
      <c r="F194" s="3">
        <v>0.23</v>
      </c>
      <c r="G194" s="3">
        <v>156</v>
      </c>
      <c r="H194" s="3">
        <v>0.1</v>
      </c>
      <c r="I194" s="3">
        <v>0.1</v>
      </c>
      <c r="J194" s="3">
        <v>1.1200000000000001</v>
      </c>
      <c r="K194" s="3">
        <v>46.8</v>
      </c>
      <c r="L194" s="3"/>
      <c r="M194" s="3">
        <v>26.6</v>
      </c>
      <c r="N194" s="3">
        <v>79.5</v>
      </c>
      <c r="O194" s="3"/>
      <c r="P194" s="3">
        <v>9.6999999999999993</v>
      </c>
      <c r="Q194" s="3">
        <v>0.85</v>
      </c>
    </row>
    <row r="195" spans="1:17" ht="15.6" x14ac:dyDescent="0.3">
      <c r="A195" s="2" t="s">
        <v>21</v>
      </c>
      <c r="B195" s="4" t="s">
        <v>58</v>
      </c>
      <c r="C195" s="3">
        <v>150</v>
      </c>
      <c r="D195" s="3">
        <v>4.6399999999999997</v>
      </c>
      <c r="E195" s="3">
        <v>5.33</v>
      </c>
      <c r="F195" s="3">
        <v>8.58</v>
      </c>
      <c r="G195" s="3">
        <v>101.39</v>
      </c>
      <c r="H195" s="3">
        <v>0.1</v>
      </c>
      <c r="I195" s="3">
        <v>7.0000000000000007E-2</v>
      </c>
      <c r="J195" s="3">
        <v>15.56</v>
      </c>
      <c r="K195" s="3">
        <v>28.56</v>
      </c>
      <c r="L195" s="3"/>
      <c r="M195" s="3">
        <v>38.1</v>
      </c>
      <c r="N195" s="3">
        <v>98.72</v>
      </c>
      <c r="O195" s="3"/>
      <c r="P195" s="3">
        <v>32.340000000000003</v>
      </c>
      <c r="Q195" s="3">
        <v>1.1299999999999999</v>
      </c>
    </row>
    <row r="196" spans="1:17" ht="15.6" x14ac:dyDescent="0.3">
      <c r="A196" s="2" t="s">
        <v>21</v>
      </c>
      <c r="B196" s="4" t="s">
        <v>36</v>
      </c>
      <c r="C196" s="3">
        <v>200</v>
      </c>
      <c r="D196" s="3">
        <v>0.4</v>
      </c>
      <c r="E196" s="3">
        <v>0.1</v>
      </c>
      <c r="F196" s="3">
        <v>0.08</v>
      </c>
      <c r="G196" s="3">
        <v>3</v>
      </c>
      <c r="H196" s="3"/>
      <c r="I196" s="3"/>
      <c r="J196" s="3">
        <v>0.03</v>
      </c>
      <c r="K196" s="3"/>
      <c r="L196" s="3"/>
      <c r="M196" s="3">
        <v>11.1</v>
      </c>
      <c r="N196" s="3">
        <v>0.28000000000000003</v>
      </c>
      <c r="O196" s="3"/>
      <c r="P196" s="3">
        <v>1.4</v>
      </c>
      <c r="Q196" s="3">
        <v>0.27</v>
      </c>
    </row>
    <row r="197" spans="1:17" ht="15.6" x14ac:dyDescent="0.3">
      <c r="A197" s="2" t="s">
        <v>21</v>
      </c>
      <c r="B197" s="4" t="s">
        <v>23</v>
      </c>
      <c r="C197" s="3">
        <v>105</v>
      </c>
      <c r="D197" s="3">
        <v>0.8</v>
      </c>
      <c r="E197" s="3">
        <v>0.28000000000000003</v>
      </c>
      <c r="F197" s="3">
        <v>7.5</v>
      </c>
      <c r="G197" s="3">
        <v>33</v>
      </c>
      <c r="H197" s="3">
        <v>0.03</v>
      </c>
      <c r="I197" s="3">
        <v>0.03</v>
      </c>
      <c r="J197" s="3">
        <v>18</v>
      </c>
      <c r="K197" s="3"/>
      <c r="L197" s="3">
        <v>0.2</v>
      </c>
      <c r="M197" s="3">
        <v>18</v>
      </c>
      <c r="N197" s="3">
        <v>7</v>
      </c>
      <c r="O197" s="3">
        <v>0.03</v>
      </c>
      <c r="P197" s="3">
        <v>11</v>
      </c>
      <c r="Q197" s="3">
        <v>10</v>
      </c>
    </row>
    <row r="198" spans="1:17" ht="15.6" x14ac:dyDescent="0.3">
      <c r="A198" s="2"/>
      <c r="B198" s="4" t="s">
        <v>30</v>
      </c>
      <c r="C198" s="3">
        <v>20</v>
      </c>
      <c r="D198" s="3">
        <v>1.1200000000000001</v>
      </c>
      <c r="E198" s="3">
        <v>0.22</v>
      </c>
      <c r="F198" s="3">
        <v>0.38</v>
      </c>
      <c r="G198" s="3">
        <v>45.98</v>
      </c>
      <c r="H198" s="3">
        <v>0.08</v>
      </c>
      <c r="I198" s="3">
        <v>0.08</v>
      </c>
      <c r="J198" s="3">
        <v>0.08</v>
      </c>
      <c r="K198" s="3"/>
      <c r="L198" s="3">
        <v>0.06</v>
      </c>
      <c r="M198" s="3">
        <v>14.7</v>
      </c>
      <c r="N198" s="3">
        <v>10.119999999999999</v>
      </c>
      <c r="O198" s="3">
        <v>0.23</v>
      </c>
      <c r="P198" s="3">
        <v>8</v>
      </c>
      <c r="Q198" s="3">
        <v>0.56000000000000005</v>
      </c>
    </row>
    <row r="199" spans="1:17" ht="15.6" x14ac:dyDescent="0.3">
      <c r="A199" s="2"/>
      <c r="B199" s="5" t="s">
        <v>31</v>
      </c>
      <c r="C199" s="8">
        <f>SUM(C194:C198)</f>
        <v>570</v>
      </c>
      <c r="D199" s="8">
        <f>SUM(D194:D198)</f>
        <v>18.16</v>
      </c>
      <c r="E199" s="8">
        <f t="shared" ref="E199" si="84">SUM(E194:E198)</f>
        <v>18.230000000000004</v>
      </c>
      <c r="F199" s="8">
        <f t="shared" ref="F199" si="85">SUM(F194:F198)</f>
        <v>16.77</v>
      </c>
      <c r="G199" s="8">
        <f t="shared" ref="G199" si="86">SUM(G194:G198)</f>
        <v>339.37</v>
      </c>
      <c r="H199" s="8">
        <f t="shared" ref="H199" si="87">SUM(H194:H198)</f>
        <v>0.31</v>
      </c>
      <c r="I199" s="8">
        <f t="shared" ref="I199" si="88">SUM(I194:I198)</f>
        <v>0.28000000000000003</v>
      </c>
      <c r="J199" s="8">
        <f t="shared" ref="J199" si="89">SUM(J194:J198)</f>
        <v>34.79</v>
      </c>
      <c r="K199" s="8">
        <f t="shared" ref="K199" si="90">SUM(K194:K198)</f>
        <v>75.36</v>
      </c>
      <c r="L199" s="8">
        <f t="shared" ref="L199" si="91">SUM(L194:L198)</f>
        <v>0.26</v>
      </c>
      <c r="M199" s="8">
        <f t="shared" ref="M199" si="92">SUM(M194:M198)</f>
        <v>108.5</v>
      </c>
      <c r="N199" s="8">
        <f t="shared" ref="N199" si="93">SUM(N194:N198)</f>
        <v>195.62</v>
      </c>
      <c r="O199" s="8">
        <f t="shared" ref="O199" si="94">SUM(O194:O198)</f>
        <v>0.26</v>
      </c>
      <c r="P199" s="8">
        <f t="shared" ref="P199" si="95">SUM(P194:P198)</f>
        <v>62.440000000000005</v>
      </c>
      <c r="Q199" s="8">
        <f t="shared" ref="Q199" si="96">SUM(Q194:Q198)</f>
        <v>12.81</v>
      </c>
    </row>
    <row r="200" spans="1:17" ht="15.6" x14ac:dyDescent="0.3">
      <c r="A200" s="2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6" x14ac:dyDescent="0.3">
      <c r="A201" s="12" t="s">
        <v>25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4"/>
    </row>
    <row r="202" spans="1:17" ht="30.6" x14ac:dyDescent="0.3">
      <c r="A202" s="2" t="s">
        <v>21</v>
      </c>
      <c r="B202" s="4" t="s">
        <v>59</v>
      </c>
      <c r="C202" s="3">
        <v>250</v>
      </c>
      <c r="D202" s="3">
        <v>2.2799999999999998</v>
      </c>
      <c r="E202" s="3">
        <v>2.33</v>
      </c>
      <c r="F202" s="3">
        <v>11.25</v>
      </c>
      <c r="G202" s="3">
        <v>75.03</v>
      </c>
      <c r="H202" s="3">
        <v>0.1</v>
      </c>
      <c r="I202" s="3">
        <v>0.1</v>
      </c>
      <c r="J202" s="3">
        <v>15.8</v>
      </c>
      <c r="K202" s="3"/>
      <c r="L202" s="3">
        <v>2.2999999999999998</v>
      </c>
      <c r="M202" s="3">
        <v>49.3</v>
      </c>
      <c r="N202" s="3">
        <v>0.08</v>
      </c>
      <c r="O202" s="3">
        <v>0.3</v>
      </c>
      <c r="P202" s="3">
        <v>22.1</v>
      </c>
      <c r="Q202" s="3">
        <v>0.83</v>
      </c>
    </row>
    <row r="203" spans="1:17" ht="30.6" x14ac:dyDescent="0.3">
      <c r="A203" s="2" t="s">
        <v>21</v>
      </c>
      <c r="B203" s="4" t="s">
        <v>82</v>
      </c>
      <c r="C203" s="3">
        <v>110</v>
      </c>
      <c r="D203" s="3">
        <v>14.7</v>
      </c>
      <c r="E203" s="3">
        <v>2.31</v>
      </c>
      <c r="F203" s="3">
        <v>8.09</v>
      </c>
      <c r="G203" s="3">
        <v>131.6</v>
      </c>
      <c r="H203" s="3">
        <v>0.17</v>
      </c>
      <c r="I203" s="3">
        <v>0.17</v>
      </c>
      <c r="J203" s="3">
        <v>1.28</v>
      </c>
      <c r="K203" s="3">
        <v>13.9</v>
      </c>
      <c r="L203" s="3"/>
      <c r="M203" s="3">
        <v>20.2</v>
      </c>
      <c r="N203" s="3">
        <v>144.69999999999999</v>
      </c>
      <c r="O203" s="3">
        <v>6.0000000000000001E-3</v>
      </c>
      <c r="P203" s="3">
        <v>14.5</v>
      </c>
      <c r="Q203" s="3">
        <v>54.24</v>
      </c>
    </row>
    <row r="204" spans="1:17" ht="15.6" x14ac:dyDescent="0.3">
      <c r="A204" s="2" t="s">
        <v>21</v>
      </c>
      <c r="B204" s="4" t="s">
        <v>60</v>
      </c>
      <c r="C204" s="3">
        <v>150</v>
      </c>
      <c r="D204" s="3">
        <v>2.58</v>
      </c>
      <c r="E204" s="3">
        <v>5.13</v>
      </c>
      <c r="F204" s="3">
        <v>8.6</v>
      </c>
      <c r="G204" s="3">
        <v>91.7</v>
      </c>
      <c r="H204" s="3"/>
      <c r="I204" s="3">
        <v>0.03</v>
      </c>
      <c r="J204" s="3">
        <v>0.04</v>
      </c>
      <c r="K204" s="3"/>
      <c r="L204" s="3">
        <v>0.01</v>
      </c>
      <c r="M204" s="3">
        <v>72.5</v>
      </c>
      <c r="N204" s="3">
        <v>50</v>
      </c>
      <c r="O204" s="3"/>
      <c r="P204" s="3">
        <v>22.5</v>
      </c>
      <c r="Q204" s="3">
        <v>0.42</v>
      </c>
    </row>
    <row r="205" spans="1:17" ht="30.6" x14ac:dyDescent="0.3">
      <c r="A205" s="2" t="s">
        <v>21</v>
      </c>
      <c r="B205" s="4" t="s">
        <v>61</v>
      </c>
      <c r="C205" s="3">
        <v>200</v>
      </c>
      <c r="D205" s="3">
        <v>0.68</v>
      </c>
      <c r="E205" s="3">
        <v>0.28000000000000003</v>
      </c>
      <c r="F205" s="3">
        <v>0.8</v>
      </c>
      <c r="G205" s="3">
        <v>8.1999999999999993</v>
      </c>
      <c r="H205" s="3">
        <v>0.01</v>
      </c>
      <c r="I205" s="3">
        <v>0.01</v>
      </c>
      <c r="J205" s="3">
        <v>140</v>
      </c>
      <c r="K205" s="3">
        <v>114.38</v>
      </c>
      <c r="L205" s="3">
        <v>0.53</v>
      </c>
      <c r="M205" s="3">
        <v>8.6999999999999993</v>
      </c>
      <c r="N205" s="3">
        <v>2.38</v>
      </c>
      <c r="O205" s="3"/>
      <c r="P205" s="3">
        <v>2.38</v>
      </c>
      <c r="Q205" s="3">
        <v>0.45</v>
      </c>
    </row>
    <row r="206" spans="1:17" ht="15.6" x14ac:dyDescent="0.3">
      <c r="A206" s="2" t="s">
        <v>21</v>
      </c>
      <c r="B206" s="4" t="s">
        <v>30</v>
      </c>
      <c r="C206" s="3">
        <v>30</v>
      </c>
      <c r="D206" s="3">
        <v>1.68</v>
      </c>
      <c r="E206" s="3">
        <v>0.33</v>
      </c>
      <c r="F206" s="3">
        <v>0.56999999999999995</v>
      </c>
      <c r="G206" s="3">
        <v>68.97</v>
      </c>
      <c r="H206" s="3">
        <v>0.12</v>
      </c>
      <c r="I206" s="3">
        <v>0.12</v>
      </c>
      <c r="J206" s="3">
        <v>0.12</v>
      </c>
      <c r="K206" s="3"/>
      <c r="L206" s="3">
        <v>0.09</v>
      </c>
      <c r="M206" s="3">
        <v>22</v>
      </c>
      <c r="N206" s="3">
        <v>15.18</v>
      </c>
      <c r="O206" s="3">
        <v>0.34</v>
      </c>
      <c r="P206" s="3">
        <v>12</v>
      </c>
      <c r="Q206" s="3">
        <v>0.85</v>
      </c>
    </row>
    <row r="207" spans="1:17" ht="15.6" x14ac:dyDescent="0.3">
      <c r="A207" s="2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6" x14ac:dyDescent="0.3">
      <c r="A208" s="2"/>
      <c r="B208" s="5" t="s">
        <v>32</v>
      </c>
      <c r="C208" s="8">
        <f>SUM(C202:C207)</f>
        <v>740</v>
      </c>
      <c r="D208" s="8">
        <f>SUM(D202:D207)</f>
        <v>21.92</v>
      </c>
      <c r="E208" s="8">
        <f t="shared" ref="E208" si="97">SUM(E202:E207)</f>
        <v>10.379999999999999</v>
      </c>
      <c r="F208" s="8">
        <f t="shared" ref="F208" si="98">SUM(F202:F207)</f>
        <v>29.31</v>
      </c>
      <c r="G208" s="8">
        <f t="shared" ref="G208" si="99">SUM(G202:G207)</f>
        <v>375.5</v>
      </c>
      <c r="H208" s="8">
        <f t="shared" ref="H208" si="100">SUM(H202:H207)</f>
        <v>0.4</v>
      </c>
      <c r="I208" s="8">
        <f t="shared" ref="I208" si="101">SUM(I202:I207)</f>
        <v>0.43000000000000005</v>
      </c>
      <c r="J208" s="8">
        <f t="shared" ref="J208" si="102">SUM(J202:J207)</f>
        <v>157.24</v>
      </c>
      <c r="K208" s="8">
        <f t="shared" ref="K208" si="103">SUM(K202:K207)</f>
        <v>128.28</v>
      </c>
      <c r="L208" s="8">
        <f t="shared" ref="L208" si="104">SUM(L202:L207)</f>
        <v>2.9299999999999997</v>
      </c>
      <c r="M208" s="8">
        <f t="shared" ref="M208" si="105">SUM(M202:M207)</f>
        <v>172.7</v>
      </c>
      <c r="N208" s="8">
        <f t="shared" ref="N208" si="106">SUM(N202:N207)</f>
        <v>212.34</v>
      </c>
      <c r="O208" s="8">
        <f t="shared" ref="O208" si="107">SUM(O202:O207)</f>
        <v>0.64600000000000002</v>
      </c>
      <c r="P208" s="8">
        <f t="shared" ref="P208" si="108">SUM(P202:P207)</f>
        <v>73.48</v>
      </c>
      <c r="Q208" s="8">
        <f t="shared" ref="Q208" si="109">SUM(Q202:Q207)</f>
        <v>56.790000000000006</v>
      </c>
    </row>
    <row r="209" spans="1:17" ht="15.6" x14ac:dyDescent="0.3">
      <c r="A209" s="2"/>
      <c r="B209" s="5" t="s">
        <v>33</v>
      </c>
      <c r="C209" s="8">
        <f>C199+C208</f>
        <v>1310</v>
      </c>
      <c r="D209" s="8">
        <f>D199+D208</f>
        <v>40.08</v>
      </c>
      <c r="E209" s="8">
        <f t="shared" ref="E209" si="110">E199+E208</f>
        <v>28.610000000000003</v>
      </c>
      <c r="F209" s="8">
        <f t="shared" ref="F209" si="111">F199+F208</f>
        <v>46.08</v>
      </c>
      <c r="G209" s="8">
        <f t="shared" ref="G209" si="112">G199+G208</f>
        <v>714.87</v>
      </c>
      <c r="H209" s="8">
        <f t="shared" ref="H209" si="113">H199+H208</f>
        <v>0.71</v>
      </c>
      <c r="I209" s="8">
        <f t="shared" ref="I209" si="114">I199+I208</f>
        <v>0.71000000000000008</v>
      </c>
      <c r="J209" s="8">
        <f t="shared" ref="J209" si="115">J199+J208</f>
        <v>192.03</v>
      </c>
      <c r="K209" s="8">
        <f t="shared" ref="K209" si="116">K199+K208</f>
        <v>203.64</v>
      </c>
      <c r="L209" s="8">
        <f t="shared" ref="L209" si="117">L199+L208</f>
        <v>3.1899999999999995</v>
      </c>
      <c r="M209" s="8">
        <f t="shared" ref="M209" si="118">M199+M208</f>
        <v>281.2</v>
      </c>
      <c r="N209" s="8">
        <f t="shared" ref="N209" si="119">N199+N208</f>
        <v>407.96000000000004</v>
      </c>
      <c r="O209" s="8">
        <f t="shared" ref="O209" si="120">O199+O208</f>
        <v>0.90600000000000003</v>
      </c>
      <c r="P209" s="8">
        <f t="shared" ref="P209" si="121">P199+P208</f>
        <v>135.92000000000002</v>
      </c>
      <c r="Q209" s="8">
        <f t="shared" ref="Q209" si="122">Q199+Q208</f>
        <v>69.600000000000009</v>
      </c>
    </row>
    <row r="210" spans="1:17" ht="15.6" x14ac:dyDescent="0.3">
      <c r="A210" s="2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6" x14ac:dyDescent="0.3">
      <c r="A211" s="2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24" spans="1:17" ht="15.6" x14ac:dyDescent="0.3">
      <c r="A224" s="7" t="s">
        <v>88</v>
      </c>
      <c r="B224" s="7"/>
      <c r="C224" s="7"/>
      <c r="D224" s="7"/>
      <c r="E224" s="7"/>
      <c r="F224" s="7"/>
      <c r="G224" s="7"/>
      <c r="H224" s="7"/>
      <c r="I224" s="7"/>
      <c r="J224" s="6"/>
      <c r="K224" s="6"/>
      <c r="L224" s="6"/>
      <c r="M224" s="6"/>
      <c r="N224" s="6"/>
      <c r="O224" s="6"/>
      <c r="P224" s="6"/>
      <c r="Q224" s="6"/>
    </row>
    <row r="225" spans="1:17" ht="15.6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6"/>
      <c r="K225" s="6"/>
      <c r="L225" s="6"/>
      <c r="M225" s="6"/>
      <c r="N225" s="6"/>
      <c r="O225" s="6"/>
      <c r="P225" s="6"/>
      <c r="Q225" s="6"/>
    </row>
    <row r="226" spans="1:17" ht="15" x14ac:dyDescent="0.3">
      <c r="A226" s="15" t="s">
        <v>0</v>
      </c>
      <c r="B226" s="15" t="s">
        <v>1</v>
      </c>
      <c r="C226" s="15" t="s">
        <v>2</v>
      </c>
      <c r="D226" s="17" t="s">
        <v>3</v>
      </c>
      <c r="E226" s="18"/>
      <c r="F226" s="19"/>
      <c r="G226" s="15" t="s">
        <v>4</v>
      </c>
      <c r="H226" s="17" t="s">
        <v>5</v>
      </c>
      <c r="I226" s="18"/>
      <c r="J226" s="18"/>
      <c r="K226" s="18"/>
      <c r="L226" s="19"/>
      <c r="M226" s="17" t="s">
        <v>6</v>
      </c>
      <c r="N226" s="18"/>
      <c r="O226" s="18"/>
      <c r="P226" s="18"/>
      <c r="Q226" s="19"/>
    </row>
    <row r="227" spans="1:17" ht="48" customHeight="1" x14ac:dyDescent="0.3">
      <c r="A227" s="16"/>
      <c r="B227" s="16"/>
      <c r="C227" s="16"/>
      <c r="D227" s="1" t="s">
        <v>7</v>
      </c>
      <c r="E227" s="1" t="s">
        <v>8</v>
      </c>
      <c r="F227" s="1" t="s">
        <v>9</v>
      </c>
      <c r="G227" s="16"/>
      <c r="H227" s="1" t="s">
        <v>10</v>
      </c>
      <c r="I227" s="1" t="s">
        <v>11</v>
      </c>
      <c r="J227" s="1" t="s">
        <v>12</v>
      </c>
      <c r="K227" s="1" t="s">
        <v>13</v>
      </c>
      <c r="L227" s="1" t="s">
        <v>14</v>
      </c>
      <c r="M227" s="1" t="s">
        <v>15</v>
      </c>
      <c r="N227" s="1" t="s">
        <v>16</v>
      </c>
      <c r="O227" s="1" t="s">
        <v>17</v>
      </c>
      <c r="P227" s="1" t="s">
        <v>18</v>
      </c>
      <c r="Q227" s="1" t="s">
        <v>19</v>
      </c>
    </row>
    <row r="228" spans="1:17" ht="15.6" x14ac:dyDescent="0.3">
      <c r="A228" s="12" t="s">
        <v>20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4"/>
    </row>
    <row r="229" spans="1:17" ht="15.6" x14ac:dyDescent="0.3">
      <c r="A229" s="2" t="s">
        <v>21</v>
      </c>
      <c r="B229" s="4" t="s">
        <v>62</v>
      </c>
      <c r="C229" s="3">
        <v>50</v>
      </c>
      <c r="D229" s="3">
        <v>5.08</v>
      </c>
      <c r="E229" s="3">
        <v>4.5999999999999996</v>
      </c>
      <c r="F229" s="3">
        <v>0.28000000000000003</v>
      </c>
      <c r="G229" s="3">
        <v>63</v>
      </c>
      <c r="H229" s="3">
        <v>0.1</v>
      </c>
      <c r="I229" s="3">
        <v>0.1</v>
      </c>
      <c r="J229" s="3">
        <v>0.21</v>
      </c>
      <c r="K229" s="3"/>
      <c r="L229" s="3"/>
      <c r="M229" s="3">
        <v>56</v>
      </c>
      <c r="N229" s="3">
        <v>4.8</v>
      </c>
      <c r="O229" s="3"/>
      <c r="P229" s="3">
        <v>22</v>
      </c>
      <c r="Q229" s="3">
        <v>76.8</v>
      </c>
    </row>
    <row r="230" spans="1:17" ht="30.6" x14ac:dyDescent="0.3">
      <c r="A230" s="2" t="s">
        <v>21</v>
      </c>
      <c r="B230" s="4" t="s">
        <v>63</v>
      </c>
      <c r="C230" s="3">
        <v>155</v>
      </c>
      <c r="D230" s="3">
        <v>4.7249999999999996</v>
      </c>
      <c r="E230" s="3">
        <v>8.67</v>
      </c>
      <c r="F230" s="3">
        <v>23.64</v>
      </c>
      <c r="G230" s="3">
        <v>191.6</v>
      </c>
      <c r="H230" s="3">
        <v>0.14000000000000001</v>
      </c>
      <c r="I230" s="3">
        <v>0.13</v>
      </c>
      <c r="J230" s="3">
        <v>0.56999999999999995</v>
      </c>
      <c r="K230" s="3">
        <v>32.4</v>
      </c>
      <c r="L230" s="3">
        <v>0.16</v>
      </c>
      <c r="M230" s="3">
        <v>78.75</v>
      </c>
      <c r="N230" s="3">
        <v>92.58</v>
      </c>
      <c r="O230" s="3">
        <v>0.78</v>
      </c>
      <c r="P230" s="3">
        <v>22.2</v>
      </c>
      <c r="Q230" s="3">
        <v>0.48</v>
      </c>
    </row>
    <row r="231" spans="1:17" ht="15.6" x14ac:dyDescent="0.3">
      <c r="A231" s="2" t="s">
        <v>21</v>
      </c>
      <c r="B231" s="4" t="s">
        <v>64</v>
      </c>
      <c r="C231" s="3">
        <v>200</v>
      </c>
      <c r="D231" s="3">
        <v>3.5</v>
      </c>
      <c r="E231" s="3">
        <v>3.4</v>
      </c>
      <c r="F231" s="3">
        <v>8.36</v>
      </c>
      <c r="G231" s="3">
        <v>80.900000000000006</v>
      </c>
      <c r="H231" s="3"/>
      <c r="I231" s="3">
        <v>0.04</v>
      </c>
      <c r="J231" s="3">
        <v>1.17</v>
      </c>
      <c r="K231" s="3">
        <v>19.8</v>
      </c>
      <c r="L231" s="3">
        <v>0.09</v>
      </c>
      <c r="M231" s="3">
        <v>108.4</v>
      </c>
      <c r="N231" s="3">
        <v>81</v>
      </c>
      <c r="O231" s="3"/>
      <c r="P231" s="3">
        <v>12.64</v>
      </c>
      <c r="Q231" s="3">
        <v>0.12</v>
      </c>
    </row>
    <row r="232" spans="1:17" ht="15.6" x14ac:dyDescent="0.3">
      <c r="A232" s="2" t="s">
        <v>21</v>
      </c>
      <c r="B232" s="4" t="s">
        <v>23</v>
      </c>
      <c r="C232" s="3">
        <v>100</v>
      </c>
      <c r="D232" s="3">
        <v>0.8</v>
      </c>
      <c r="E232" s="3">
        <v>0.28000000000000003</v>
      </c>
      <c r="F232" s="3">
        <v>7.5</v>
      </c>
      <c r="G232" s="3">
        <v>33</v>
      </c>
      <c r="H232" s="3">
        <v>0.03</v>
      </c>
      <c r="I232" s="3">
        <v>0.03</v>
      </c>
      <c r="J232" s="3">
        <v>18</v>
      </c>
      <c r="K232" s="3"/>
      <c r="L232" s="3">
        <v>0.2</v>
      </c>
      <c r="M232" s="3">
        <v>18</v>
      </c>
      <c r="N232" s="3">
        <v>7</v>
      </c>
      <c r="O232" s="3">
        <v>0.03</v>
      </c>
      <c r="P232" s="3">
        <v>11</v>
      </c>
      <c r="Q232" s="3">
        <v>10</v>
      </c>
    </row>
    <row r="233" spans="1:17" ht="15.6" x14ac:dyDescent="0.3">
      <c r="A233" s="2"/>
      <c r="B233" s="4" t="s">
        <v>30</v>
      </c>
      <c r="C233" s="3">
        <v>20</v>
      </c>
      <c r="D233" s="3">
        <v>1.1200000000000001</v>
      </c>
      <c r="E233" s="3">
        <v>0.22</v>
      </c>
      <c r="F233" s="3">
        <v>0.38</v>
      </c>
      <c r="G233" s="3">
        <v>45.98</v>
      </c>
      <c r="H233" s="3">
        <v>0.08</v>
      </c>
      <c r="I233" s="3">
        <v>0.08</v>
      </c>
      <c r="J233" s="3">
        <v>0.08</v>
      </c>
      <c r="K233" s="3"/>
      <c r="L233" s="3">
        <v>0.06</v>
      </c>
      <c r="M233" s="3">
        <v>14.7</v>
      </c>
      <c r="N233" s="3">
        <v>10.119999999999999</v>
      </c>
      <c r="O233" s="3">
        <v>0.23</v>
      </c>
      <c r="P233" s="3">
        <v>8</v>
      </c>
      <c r="Q233" s="3">
        <v>0.56000000000000005</v>
      </c>
    </row>
    <row r="234" spans="1:17" ht="15.6" x14ac:dyDescent="0.3">
      <c r="A234" s="2"/>
      <c r="B234" s="5" t="s">
        <v>31</v>
      </c>
      <c r="C234" s="8">
        <f>SUM(C229:C233)</f>
        <v>525</v>
      </c>
      <c r="D234" s="8">
        <f>SUM(D229:D233)</f>
        <v>15.225000000000001</v>
      </c>
      <c r="E234" s="8">
        <f t="shared" ref="E234" si="123">SUM(E229:E233)</f>
        <v>17.169999999999998</v>
      </c>
      <c r="F234" s="8">
        <f t="shared" ref="F234" si="124">SUM(F229:F233)</f>
        <v>40.160000000000004</v>
      </c>
      <c r="G234" s="8">
        <f t="shared" ref="G234" si="125">SUM(G229:G233)</f>
        <v>414.48</v>
      </c>
      <c r="H234" s="8">
        <f t="shared" ref="H234" si="126">SUM(H229:H233)</f>
        <v>0.35000000000000003</v>
      </c>
      <c r="I234" s="8">
        <f t="shared" ref="I234" si="127">SUM(I229:I233)</f>
        <v>0.38000000000000006</v>
      </c>
      <c r="J234" s="8">
        <f t="shared" ref="J234" si="128">SUM(J229:J233)</f>
        <v>20.029999999999998</v>
      </c>
      <c r="K234" s="8">
        <f t="shared" ref="K234" si="129">SUM(K229:K233)</f>
        <v>52.2</v>
      </c>
      <c r="L234" s="8">
        <f t="shared" ref="L234" si="130">SUM(L229:L233)</f>
        <v>0.51</v>
      </c>
      <c r="M234" s="8">
        <f t="shared" ref="M234" si="131">SUM(M229:M233)</f>
        <v>275.84999999999997</v>
      </c>
      <c r="N234" s="8">
        <f t="shared" ref="N234" si="132">SUM(N229:N233)</f>
        <v>195.5</v>
      </c>
      <c r="O234" s="8">
        <f t="shared" ref="O234" si="133">SUM(O229:O233)</f>
        <v>1.04</v>
      </c>
      <c r="P234" s="8">
        <f t="shared" ref="P234" si="134">SUM(P229:P233)</f>
        <v>75.84</v>
      </c>
      <c r="Q234" s="8">
        <f t="shared" ref="Q234" si="135">SUM(Q229:Q233)</f>
        <v>87.960000000000008</v>
      </c>
    </row>
    <row r="235" spans="1:17" ht="15.6" x14ac:dyDescent="0.3">
      <c r="A235" s="2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6" x14ac:dyDescent="0.3">
      <c r="A236" s="12" t="s">
        <v>25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4"/>
    </row>
    <row r="237" spans="1:17" ht="15.6" x14ac:dyDescent="0.3">
      <c r="A237" s="2" t="s">
        <v>21</v>
      </c>
      <c r="B237" s="4" t="s">
        <v>65</v>
      </c>
      <c r="C237" s="3">
        <v>250</v>
      </c>
      <c r="D237" s="3">
        <v>1.8</v>
      </c>
      <c r="E237" s="3">
        <v>4.95</v>
      </c>
      <c r="F237" s="3">
        <v>6.32</v>
      </c>
      <c r="G237" s="3">
        <v>89.75</v>
      </c>
      <c r="H237" s="3">
        <v>0.1</v>
      </c>
      <c r="I237" s="3">
        <v>0.1</v>
      </c>
      <c r="J237" s="3">
        <v>15.8</v>
      </c>
      <c r="K237" s="3"/>
      <c r="L237" s="3">
        <v>2.2999999999999998</v>
      </c>
      <c r="M237" s="3">
        <v>49.3</v>
      </c>
      <c r="N237" s="3">
        <v>0.08</v>
      </c>
      <c r="O237" s="3">
        <v>0.3</v>
      </c>
      <c r="P237" s="3">
        <v>22.1</v>
      </c>
      <c r="Q237" s="3">
        <v>0.83</v>
      </c>
    </row>
    <row r="238" spans="1:17" ht="15.6" x14ac:dyDescent="0.3">
      <c r="A238" s="2" t="s">
        <v>21</v>
      </c>
      <c r="B238" s="4" t="s">
        <v>66</v>
      </c>
      <c r="C238" s="3">
        <v>125</v>
      </c>
      <c r="D238" s="3">
        <v>14.8</v>
      </c>
      <c r="E238" s="3">
        <v>14.38</v>
      </c>
      <c r="F238" s="3">
        <v>4.7</v>
      </c>
      <c r="G238" s="3">
        <v>207</v>
      </c>
      <c r="H238" s="3">
        <v>0.1</v>
      </c>
      <c r="I238" s="3">
        <v>0.1</v>
      </c>
      <c r="J238" s="3">
        <v>5.83</v>
      </c>
      <c r="K238" s="3"/>
      <c r="L238" s="3">
        <v>0.73</v>
      </c>
      <c r="M238" s="3">
        <v>24.07</v>
      </c>
      <c r="N238" s="3">
        <v>72.41</v>
      </c>
      <c r="O238" s="3"/>
      <c r="P238" s="3">
        <v>22</v>
      </c>
      <c r="Q238" s="3">
        <v>2.39</v>
      </c>
    </row>
    <row r="239" spans="1:17" ht="15.6" x14ac:dyDescent="0.3">
      <c r="A239" s="2" t="s">
        <v>21</v>
      </c>
      <c r="B239" s="4" t="s">
        <v>39</v>
      </c>
      <c r="C239" s="3">
        <v>150</v>
      </c>
      <c r="D239" s="3">
        <v>7.17</v>
      </c>
      <c r="E239" s="3">
        <v>5.08</v>
      </c>
      <c r="F239" s="3">
        <v>32.200000000000003</v>
      </c>
      <c r="G239" s="3">
        <v>203.2</v>
      </c>
      <c r="H239" s="3">
        <v>0.05</v>
      </c>
      <c r="I239" s="3">
        <v>6.7000000000000004E-2</v>
      </c>
      <c r="J239" s="3">
        <v>1.25</v>
      </c>
      <c r="K239" s="3"/>
      <c r="L239" s="3">
        <v>0.42</v>
      </c>
      <c r="M239" s="3">
        <v>24.6</v>
      </c>
      <c r="N239" s="3">
        <v>121.9</v>
      </c>
      <c r="O239" s="3"/>
      <c r="P239" s="3">
        <v>21.12</v>
      </c>
      <c r="Q239" s="3">
        <v>2.1</v>
      </c>
    </row>
    <row r="240" spans="1:17" ht="15.6" x14ac:dyDescent="0.3">
      <c r="A240" s="2" t="s">
        <v>21</v>
      </c>
      <c r="B240" s="4" t="s">
        <v>40</v>
      </c>
      <c r="C240" s="3">
        <v>45</v>
      </c>
      <c r="D240" s="3">
        <v>0.2</v>
      </c>
      <c r="E240" s="3">
        <v>0.05</v>
      </c>
      <c r="F240" s="3">
        <v>0.55000000000000004</v>
      </c>
      <c r="G240" s="3">
        <v>3.6</v>
      </c>
      <c r="H240" s="3">
        <v>0.03</v>
      </c>
      <c r="I240" s="3">
        <v>0.03</v>
      </c>
      <c r="J240" s="3">
        <v>5.25</v>
      </c>
      <c r="K240" s="3"/>
      <c r="L240" s="3">
        <v>0.6</v>
      </c>
      <c r="M240" s="3">
        <v>4.2</v>
      </c>
      <c r="N240" s="3">
        <v>7.8</v>
      </c>
      <c r="O240" s="3">
        <v>0.01</v>
      </c>
      <c r="P240" s="3">
        <v>6</v>
      </c>
      <c r="Q240" s="3">
        <v>0.27</v>
      </c>
    </row>
    <row r="241" spans="1:17" ht="15.6" x14ac:dyDescent="0.3">
      <c r="A241" s="2" t="s">
        <v>21</v>
      </c>
      <c r="B241" s="4" t="s">
        <v>67</v>
      </c>
      <c r="C241" s="3">
        <v>200</v>
      </c>
      <c r="D241" s="3">
        <v>0.2</v>
      </c>
      <c r="E241" s="3">
        <v>0.1</v>
      </c>
      <c r="F241" s="3">
        <v>7.4</v>
      </c>
      <c r="G241" s="3">
        <v>31</v>
      </c>
      <c r="H241" s="3">
        <v>0.03</v>
      </c>
      <c r="I241" s="3">
        <v>0.03</v>
      </c>
      <c r="J241" s="3">
        <v>0.6</v>
      </c>
      <c r="K241" s="3"/>
      <c r="L241" s="3"/>
      <c r="M241" s="3">
        <v>32.32</v>
      </c>
      <c r="N241" s="3">
        <v>21.9</v>
      </c>
      <c r="O241" s="3">
        <v>0.3</v>
      </c>
      <c r="P241" s="3">
        <v>17.52</v>
      </c>
      <c r="Q241" s="3">
        <v>85.9</v>
      </c>
    </row>
    <row r="242" spans="1:17" ht="15.6" x14ac:dyDescent="0.3">
      <c r="A242" s="2"/>
      <c r="B242" s="4" t="s">
        <v>30</v>
      </c>
      <c r="C242" s="3">
        <v>30</v>
      </c>
      <c r="D242" s="3">
        <v>1.68</v>
      </c>
      <c r="E242" s="3">
        <v>0.33</v>
      </c>
      <c r="F242" s="3">
        <v>0.56999999999999995</v>
      </c>
      <c r="G242" s="3">
        <v>68.97</v>
      </c>
      <c r="H242" s="3">
        <v>0.12</v>
      </c>
      <c r="I242" s="3">
        <v>0.12</v>
      </c>
      <c r="J242" s="3">
        <v>0.12</v>
      </c>
      <c r="K242" s="3"/>
      <c r="L242" s="3">
        <v>0.09</v>
      </c>
      <c r="M242" s="3">
        <v>22</v>
      </c>
      <c r="N242" s="3">
        <v>15.18</v>
      </c>
      <c r="O242" s="3">
        <v>0.34</v>
      </c>
      <c r="P242" s="3">
        <v>12</v>
      </c>
      <c r="Q242" s="3">
        <v>0.85</v>
      </c>
    </row>
    <row r="243" spans="1:17" ht="15.6" x14ac:dyDescent="0.3">
      <c r="A243" s="2"/>
      <c r="B243" s="5" t="s">
        <v>32</v>
      </c>
      <c r="C243" s="8">
        <f>SUM(C237:C242)</f>
        <v>800</v>
      </c>
      <c r="D243" s="8">
        <f>SUM(D237:D242)</f>
        <v>25.85</v>
      </c>
      <c r="E243" s="8">
        <f t="shared" ref="E243" si="136">SUM(E237:E242)</f>
        <v>24.890000000000004</v>
      </c>
      <c r="F243" s="8">
        <f t="shared" ref="F243" si="137">SUM(F237:F242)</f>
        <v>51.739999999999995</v>
      </c>
      <c r="G243" s="8">
        <f t="shared" ref="G243" si="138">SUM(G237:G242)</f>
        <v>603.52</v>
      </c>
      <c r="H243" s="8">
        <f t="shared" ref="H243" si="139">SUM(H237:H242)</f>
        <v>0.43000000000000005</v>
      </c>
      <c r="I243" s="8">
        <f t="shared" ref="I243" si="140">SUM(I237:I242)</f>
        <v>0.44700000000000006</v>
      </c>
      <c r="J243" s="8">
        <f t="shared" ref="J243" si="141">SUM(J237:J242)</f>
        <v>28.850000000000005</v>
      </c>
      <c r="K243" s="8">
        <f t="shared" ref="K243" si="142">SUM(K237:K242)</f>
        <v>0</v>
      </c>
      <c r="L243" s="8">
        <f t="shared" ref="L243" si="143">SUM(L237:L242)</f>
        <v>4.1399999999999997</v>
      </c>
      <c r="M243" s="8">
        <f t="shared" ref="M243" si="144">SUM(M237:M242)</f>
        <v>156.49</v>
      </c>
      <c r="N243" s="8">
        <f t="shared" ref="N243" si="145">SUM(N237:N242)</f>
        <v>239.27</v>
      </c>
      <c r="O243" s="8">
        <f t="shared" ref="O243" si="146">SUM(O237:O242)</f>
        <v>0.95</v>
      </c>
      <c r="P243" s="8">
        <f t="shared" ref="P243" si="147">SUM(P237:P242)</f>
        <v>100.74</v>
      </c>
      <c r="Q243" s="8">
        <f t="shared" ref="Q243" si="148">SUM(Q237:Q242)</f>
        <v>92.34</v>
      </c>
    </row>
    <row r="244" spans="1:17" ht="15.6" x14ac:dyDescent="0.3">
      <c r="A244" s="2"/>
      <c r="B244" s="5" t="s">
        <v>33</v>
      </c>
      <c r="C244" s="8">
        <f>C234+C243</f>
        <v>1325</v>
      </c>
      <c r="D244" s="8">
        <f>D234+D243</f>
        <v>41.075000000000003</v>
      </c>
      <c r="E244" s="8">
        <f t="shared" ref="E244" si="149">E234+E243</f>
        <v>42.06</v>
      </c>
      <c r="F244" s="8">
        <f t="shared" ref="F244" si="150">F234+F243</f>
        <v>91.9</v>
      </c>
      <c r="G244" s="8">
        <f t="shared" ref="G244" si="151">G234+G243</f>
        <v>1018</v>
      </c>
      <c r="H244" s="8">
        <f t="shared" ref="H244" si="152">H234+H243</f>
        <v>0.78</v>
      </c>
      <c r="I244" s="8">
        <f t="shared" ref="I244" si="153">I234+I243</f>
        <v>0.82700000000000018</v>
      </c>
      <c r="J244" s="8">
        <f t="shared" ref="J244" si="154">J234+J243</f>
        <v>48.88</v>
      </c>
      <c r="K244" s="8">
        <f t="shared" ref="K244" si="155">K234+K243</f>
        <v>52.2</v>
      </c>
      <c r="L244" s="8">
        <f t="shared" ref="L244" si="156">L234+L243</f>
        <v>4.6499999999999995</v>
      </c>
      <c r="M244" s="8">
        <f t="shared" ref="M244" si="157">M234+M243</f>
        <v>432.34</v>
      </c>
      <c r="N244" s="8">
        <f t="shared" ref="N244" si="158">N234+N243</f>
        <v>434.77</v>
      </c>
      <c r="O244" s="8">
        <f t="shared" ref="O244" si="159">O234+O243</f>
        <v>1.99</v>
      </c>
      <c r="P244" s="8">
        <f t="shared" ref="P244" si="160">P234+P243</f>
        <v>176.57999999999998</v>
      </c>
      <c r="Q244" s="8">
        <f t="shared" ref="Q244" si="161">Q234+Q243</f>
        <v>180.3</v>
      </c>
    </row>
    <row r="245" spans="1:17" ht="15.6" x14ac:dyDescent="0.3">
      <c r="A245" s="2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6" x14ac:dyDescent="0.3">
      <c r="A246" s="2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62" spans="1:17" ht="15.6" x14ac:dyDescent="0.3">
      <c r="A262" s="7" t="s">
        <v>89</v>
      </c>
      <c r="B262" s="7"/>
      <c r="C262" s="7"/>
      <c r="D262" s="7"/>
      <c r="E262" s="7"/>
      <c r="F262" s="7"/>
      <c r="G262" s="7"/>
      <c r="H262" s="7"/>
      <c r="I262" s="7"/>
      <c r="J262" s="6"/>
      <c r="K262" s="6"/>
      <c r="L262" s="6"/>
      <c r="M262" s="6"/>
      <c r="N262" s="6"/>
      <c r="O262" s="6"/>
      <c r="P262" s="6"/>
      <c r="Q262" s="6"/>
    </row>
    <row r="263" spans="1:17" ht="15.6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6"/>
      <c r="K263" s="6"/>
      <c r="L263" s="6"/>
      <c r="M263" s="6"/>
      <c r="N263" s="6"/>
      <c r="O263" s="6"/>
      <c r="P263" s="6"/>
      <c r="Q263" s="6"/>
    </row>
    <row r="264" spans="1:17" ht="15" x14ac:dyDescent="0.3">
      <c r="A264" s="15" t="s">
        <v>0</v>
      </c>
      <c r="B264" s="15" t="s">
        <v>1</v>
      </c>
      <c r="C264" s="15" t="s">
        <v>2</v>
      </c>
      <c r="D264" s="17" t="s">
        <v>3</v>
      </c>
      <c r="E264" s="18"/>
      <c r="F264" s="19"/>
      <c r="G264" s="15" t="s">
        <v>4</v>
      </c>
      <c r="H264" s="17" t="s">
        <v>5</v>
      </c>
      <c r="I264" s="18"/>
      <c r="J264" s="18"/>
      <c r="K264" s="18"/>
      <c r="L264" s="19"/>
      <c r="M264" s="17" t="s">
        <v>6</v>
      </c>
      <c r="N264" s="18"/>
      <c r="O264" s="18"/>
      <c r="P264" s="18"/>
      <c r="Q264" s="19"/>
    </row>
    <row r="265" spans="1:17" ht="53.25" customHeight="1" x14ac:dyDescent="0.3">
      <c r="A265" s="16"/>
      <c r="B265" s="16"/>
      <c r="C265" s="16"/>
      <c r="D265" s="1" t="s">
        <v>7</v>
      </c>
      <c r="E265" s="1" t="s">
        <v>8</v>
      </c>
      <c r="F265" s="1" t="s">
        <v>9</v>
      </c>
      <c r="G265" s="16"/>
      <c r="H265" s="1" t="s">
        <v>10</v>
      </c>
      <c r="I265" s="1" t="s">
        <v>11</v>
      </c>
      <c r="J265" s="1" t="s">
        <v>12</v>
      </c>
      <c r="K265" s="1" t="s">
        <v>13</v>
      </c>
      <c r="L265" s="1" t="s">
        <v>14</v>
      </c>
      <c r="M265" s="1" t="s">
        <v>15</v>
      </c>
      <c r="N265" s="1" t="s">
        <v>16</v>
      </c>
      <c r="O265" s="1" t="s">
        <v>17</v>
      </c>
      <c r="P265" s="1" t="s">
        <v>18</v>
      </c>
      <c r="Q265" s="1" t="s">
        <v>19</v>
      </c>
    </row>
    <row r="266" spans="1:17" ht="15.6" x14ac:dyDescent="0.3">
      <c r="A266" s="12" t="s">
        <v>20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4"/>
    </row>
    <row r="267" spans="1:17" ht="30.6" x14ac:dyDescent="0.3">
      <c r="A267" s="2" t="s">
        <v>21</v>
      </c>
      <c r="B267" s="4" t="s">
        <v>49</v>
      </c>
      <c r="C267" s="3">
        <v>50</v>
      </c>
      <c r="D267" s="3">
        <v>4.6399999999999997</v>
      </c>
      <c r="E267" s="3">
        <v>4.2</v>
      </c>
      <c r="F267" s="3">
        <v>15.17</v>
      </c>
      <c r="G267" s="3">
        <v>65.5</v>
      </c>
      <c r="H267" s="3">
        <v>0.04</v>
      </c>
      <c r="I267" s="3">
        <v>7.0000000000000007E-2</v>
      </c>
      <c r="J267" s="3">
        <v>0.11</v>
      </c>
      <c r="K267" s="3">
        <v>59</v>
      </c>
      <c r="L267" s="3">
        <v>0.35</v>
      </c>
      <c r="M267" s="3">
        <v>139.19999999999999</v>
      </c>
      <c r="N267" s="3">
        <v>96</v>
      </c>
      <c r="O267" s="3">
        <v>0.2</v>
      </c>
      <c r="P267" s="3">
        <v>9.4499999999999993</v>
      </c>
      <c r="Q267" s="3">
        <v>0.49</v>
      </c>
    </row>
    <row r="268" spans="1:17" ht="15.6" x14ac:dyDescent="0.3">
      <c r="A268" s="2" t="s">
        <v>21</v>
      </c>
      <c r="B268" s="4" t="s">
        <v>68</v>
      </c>
      <c r="C268" s="3">
        <v>105</v>
      </c>
      <c r="D268" s="3">
        <v>7.9</v>
      </c>
      <c r="E268" s="3">
        <v>8.89</v>
      </c>
      <c r="F268" s="3">
        <v>1.42</v>
      </c>
      <c r="G268" s="3">
        <v>117.4</v>
      </c>
      <c r="H268" s="3">
        <v>0.34</v>
      </c>
      <c r="I268" s="3">
        <v>0.32</v>
      </c>
      <c r="J268" s="3">
        <v>0.14000000000000001</v>
      </c>
      <c r="K268" s="3">
        <v>176.2</v>
      </c>
      <c r="L268" s="3">
        <v>1.26</v>
      </c>
      <c r="M268" s="3">
        <v>56</v>
      </c>
      <c r="N268" s="3">
        <v>122.5</v>
      </c>
      <c r="O268" s="3">
        <v>1.05</v>
      </c>
      <c r="P268" s="3">
        <v>8.75</v>
      </c>
      <c r="Q268" s="3">
        <v>1.42</v>
      </c>
    </row>
    <row r="269" spans="1:17" ht="15.6" x14ac:dyDescent="0.3">
      <c r="A269" s="2" t="s">
        <v>21</v>
      </c>
      <c r="B269" s="4" t="s">
        <v>40</v>
      </c>
      <c r="C269" s="3">
        <v>30</v>
      </c>
      <c r="D269" s="3">
        <v>0.2</v>
      </c>
      <c r="E269" s="3">
        <v>0.05</v>
      </c>
      <c r="F269" s="3">
        <v>0.55000000000000004</v>
      </c>
      <c r="G269" s="3">
        <v>3.6</v>
      </c>
      <c r="H269" s="3">
        <v>0.03</v>
      </c>
      <c r="I269" s="3">
        <v>0.03</v>
      </c>
      <c r="J269" s="3">
        <v>5.25</v>
      </c>
      <c r="K269" s="3"/>
      <c r="L269" s="3">
        <v>0.6</v>
      </c>
      <c r="M269" s="3">
        <v>4.2</v>
      </c>
      <c r="N269" s="3">
        <v>7.8</v>
      </c>
      <c r="O269" s="3">
        <v>0.01</v>
      </c>
      <c r="P269" s="3">
        <v>6</v>
      </c>
      <c r="Q269" s="3">
        <v>0.27</v>
      </c>
    </row>
    <row r="270" spans="1:17" ht="15.6" x14ac:dyDescent="0.3">
      <c r="A270" s="2" t="s">
        <v>21</v>
      </c>
      <c r="B270" s="4" t="s">
        <v>36</v>
      </c>
      <c r="C270" s="3">
        <v>200</v>
      </c>
      <c r="D270" s="3">
        <v>0.4</v>
      </c>
      <c r="E270" s="3">
        <v>0.1</v>
      </c>
      <c r="F270" s="3">
        <v>0.08</v>
      </c>
      <c r="G270" s="3">
        <v>3</v>
      </c>
      <c r="H270" s="3"/>
      <c r="I270" s="3"/>
      <c r="J270" s="3">
        <v>0.03</v>
      </c>
      <c r="K270" s="3"/>
      <c r="L270" s="3"/>
      <c r="M270" s="3">
        <v>11.1</v>
      </c>
      <c r="N270" s="3">
        <v>0.28000000000000003</v>
      </c>
      <c r="O270" s="3"/>
      <c r="P270" s="3">
        <v>1.4</v>
      </c>
      <c r="Q270" s="3">
        <v>0.27</v>
      </c>
    </row>
    <row r="271" spans="1:17" ht="15.6" x14ac:dyDescent="0.3">
      <c r="A271" s="2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6" x14ac:dyDescent="0.3">
      <c r="A272" s="2"/>
      <c r="B272" s="5" t="s">
        <v>31</v>
      </c>
      <c r="C272" s="8">
        <f>SUM(C267:C271)</f>
        <v>385</v>
      </c>
      <c r="D272" s="8">
        <f>SUM(D267:D271)</f>
        <v>13.139999999999999</v>
      </c>
      <c r="E272" s="8">
        <f t="shared" ref="E272" si="162">SUM(E267:E271)</f>
        <v>13.24</v>
      </c>
      <c r="F272" s="8">
        <f t="shared" ref="F272" si="163">SUM(F267:F271)</f>
        <v>17.22</v>
      </c>
      <c r="G272" s="8">
        <f t="shared" ref="G272" si="164">SUM(G267:G271)</f>
        <v>189.5</v>
      </c>
      <c r="H272" s="8">
        <f t="shared" ref="H272" si="165">SUM(H267:H271)</f>
        <v>0.41000000000000003</v>
      </c>
      <c r="I272" s="8">
        <f t="shared" ref="I272" si="166">SUM(I267:I271)</f>
        <v>0.42000000000000004</v>
      </c>
      <c r="J272" s="8">
        <f t="shared" ref="J272" si="167">SUM(J267:J271)</f>
        <v>5.53</v>
      </c>
      <c r="K272" s="8">
        <f t="shared" ref="K272" si="168">SUM(K267:K271)</f>
        <v>235.2</v>
      </c>
      <c r="L272" s="8">
        <f t="shared" ref="L272" si="169">SUM(L267:L271)</f>
        <v>2.21</v>
      </c>
      <c r="M272" s="8">
        <f t="shared" ref="M272" si="170">SUM(M267:M271)</f>
        <v>210.49999999999997</v>
      </c>
      <c r="N272" s="8">
        <f t="shared" ref="N272" si="171">SUM(N267:N271)</f>
        <v>226.58</v>
      </c>
      <c r="O272" s="8">
        <f t="shared" ref="O272" si="172">SUM(O267:O271)</f>
        <v>1.26</v>
      </c>
      <c r="P272" s="8">
        <f t="shared" ref="P272" si="173">SUM(P267:P271)</f>
        <v>25.599999999999998</v>
      </c>
      <c r="Q272" s="8">
        <f t="shared" ref="Q272" si="174">SUM(Q267:Q271)</f>
        <v>2.4499999999999997</v>
      </c>
    </row>
    <row r="273" spans="1:17" ht="15.6" x14ac:dyDescent="0.3">
      <c r="A273" s="2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6" x14ac:dyDescent="0.3">
      <c r="A274" s="12" t="s">
        <v>25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4"/>
    </row>
    <row r="275" spans="1:17" ht="15.6" x14ac:dyDescent="0.3">
      <c r="A275" s="2" t="s">
        <v>21</v>
      </c>
      <c r="B275" s="4" t="s">
        <v>45</v>
      </c>
      <c r="C275" s="3">
        <v>250</v>
      </c>
      <c r="D275" s="3">
        <v>5.49</v>
      </c>
      <c r="E275" s="3">
        <v>52.7</v>
      </c>
      <c r="F275" s="3">
        <v>16.5</v>
      </c>
      <c r="G275" s="3">
        <v>148.30000000000001</v>
      </c>
      <c r="H275" s="3">
        <v>0.3</v>
      </c>
      <c r="I275" s="3">
        <v>0.3</v>
      </c>
      <c r="J275" s="3">
        <v>5.8</v>
      </c>
      <c r="K275" s="3"/>
      <c r="L275" s="3">
        <v>0.15</v>
      </c>
      <c r="M275" s="3">
        <v>42.7</v>
      </c>
      <c r="N275" s="3">
        <v>88.1</v>
      </c>
      <c r="O275" s="3">
        <v>0.03</v>
      </c>
      <c r="P275" s="3">
        <v>35.6</v>
      </c>
      <c r="Q275" s="3">
        <v>4.0999999999999996</v>
      </c>
    </row>
    <row r="276" spans="1:17" ht="30.6" x14ac:dyDescent="0.3">
      <c r="A276" s="2" t="s">
        <v>21</v>
      </c>
      <c r="B276" s="4" t="s">
        <v>69</v>
      </c>
      <c r="C276" s="3">
        <v>150</v>
      </c>
      <c r="D276" s="3">
        <v>22.7</v>
      </c>
      <c r="E276" s="3">
        <v>5.49</v>
      </c>
      <c r="F276" s="3">
        <v>2.81</v>
      </c>
      <c r="G276" s="3">
        <v>151.74</v>
      </c>
      <c r="H276" s="3">
        <v>0.15</v>
      </c>
      <c r="I276" s="3">
        <v>0.15</v>
      </c>
      <c r="J276" s="3">
        <v>2.25</v>
      </c>
      <c r="K276" s="3">
        <v>27.75</v>
      </c>
      <c r="L276" s="3">
        <v>2.78</v>
      </c>
      <c r="M276" s="3">
        <v>54</v>
      </c>
      <c r="N276" s="3">
        <v>331.74</v>
      </c>
      <c r="O276" s="3"/>
      <c r="P276" s="3">
        <v>53.5</v>
      </c>
      <c r="Q276" s="3">
        <v>1.03</v>
      </c>
    </row>
    <row r="277" spans="1:17" ht="15.6" x14ac:dyDescent="0.3">
      <c r="A277" s="2" t="s">
        <v>21</v>
      </c>
      <c r="B277" s="4" t="s">
        <v>70</v>
      </c>
      <c r="C277" s="3">
        <v>150</v>
      </c>
      <c r="D277" s="3">
        <v>3.67</v>
      </c>
      <c r="E277" s="3">
        <v>3.72</v>
      </c>
      <c r="F277" s="3">
        <v>26.3</v>
      </c>
      <c r="G277" s="3">
        <v>152.19999999999999</v>
      </c>
      <c r="H277" s="3">
        <v>0.03</v>
      </c>
      <c r="I277" s="3">
        <v>0.03</v>
      </c>
      <c r="J277" s="3"/>
      <c r="K277" s="3">
        <v>33.299999999999997</v>
      </c>
      <c r="L277" s="3"/>
      <c r="M277" s="3">
        <v>26.4</v>
      </c>
      <c r="N277" s="3">
        <v>134.4</v>
      </c>
      <c r="O277" s="3"/>
      <c r="P277" s="3">
        <v>17.600000000000001</v>
      </c>
      <c r="Q277" s="3">
        <v>0.8</v>
      </c>
    </row>
    <row r="278" spans="1:17" ht="30.6" x14ac:dyDescent="0.3">
      <c r="A278" s="2" t="s">
        <v>21</v>
      </c>
      <c r="B278" s="4" t="s">
        <v>61</v>
      </c>
      <c r="C278" s="3">
        <v>200</v>
      </c>
      <c r="D278" s="3">
        <v>0.68</v>
      </c>
      <c r="E278" s="3">
        <v>0.28000000000000003</v>
      </c>
      <c r="F278" s="3">
        <v>0.8</v>
      </c>
      <c r="G278" s="3">
        <v>8.1999999999999993</v>
      </c>
      <c r="H278" s="3">
        <v>0.01</v>
      </c>
      <c r="I278" s="3">
        <v>0.01</v>
      </c>
      <c r="J278" s="3">
        <v>140</v>
      </c>
      <c r="K278" s="3">
        <v>114.38</v>
      </c>
      <c r="L278" s="3">
        <v>0.53</v>
      </c>
      <c r="M278" s="3">
        <v>8.6999999999999993</v>
      </c>
      <c r="N278" s="3">
        <v>2.38</v>
      </c>
      <c r="O278" s="3"/>
      <c r="P278" s="3">
        <v>2.38</v>
      </c>
      <c r="Q278" s="3">
        <v>0.45</v>
      </c>
    </row>
    <row r="279" spans="1:17" ht="15.6" x14ac:dyDescent="0.3">
      <c r="A279" s="2" t="s">
        <v>21</v>
      </c>
      <c r="B279" s="4" t="s">
        <v>23</v>
      </c>
      <c r="C279" s="3">
        <v>80</v>
      </c>
      <c r="D279" s="3">
        <v>0.64</v>
      </c>
      <c r="E279" s="3">
        <v>0.22</v>
      </c>
      <c r="F279" s="3">
        <v>6</v>
      </c>
      <c r="G279" s="3">
        <v>26.4</v>
      </c>
      <c r="H279" s="3">
        <v>2.4E-2</v>
      </c>
      <c r="I279" s="3">
        <v>2.4E-2</v>
      </c>
      <c r="J279" s="3">
        <v>14.4</v>
      </c>
      <c r="K279" s="3"/>
      <c r="L279" s="3">
        <v>0.16</v>
      </c>
      <c r="M279" s="3">
        <v>14.4</v>
      </c>
      <c r="N279" s="3">
        <v>5.6</v>
      </c>
      <c r="O279" s="3">
        <v>2.4E-2</v>
      </c>
      <c r="P279" s="3">
        <v>8.8000000000000007</v>
      </c>
      <c r="Q279" s="3">
        <v>8</v>
      </c>
    </row>
    <row r="280" spans="1:17" ht="15.6" x14ac:dyDescent="0.3">
      <c r="A280" s="2"/>
      <c r="B280" s="4" t="s">
        <v>30</v>
      </c>
      <c r="C280" s="3">
        <v>30</v>
      </c>
      <c r="D280" s="3">
        <v>1.68</v>
      </c>
      <c r="E280" s="3">
        <v>0.33</v>
      </c>
      <c r="F280" s="3">
        <v>0.56999999999999995</v>
      </c>
      <c r="G280" s="3">
        <v>68.97</v>
      </c>
      <c r="H280" s="3">
        <v>0.12</v>
      </c>
      <c r="I280" s="3">
        <v>0.12</v>
      </c>
      <c r="J280" s="3">
        <v>0.12</v>
      </c>
      <c r="K280" s="3"/>
      <c r="L280" s="3">
        <v>0.09</v>
      </c>
      <c r="M280" s="3">
        <v>22</v>
      </c>
      <c r="N280" s="3">
        <v>15.18</v>
      </c>
      <c r="O280" s="3">
        <v>0.34</v>
      </c>
      <c r="P280" s="3">
        <v>12</v>
      </c>
      <c r="Q280" s="3">
        <v>0.85</v>
      </c>
    </row>
    <row r="281" spans="1:17" ht="15.6" x14ac:dyDescent="0.3">
      <c r="A281" s="2"/>
      <c r="B281" s="5" t="s">
        <v>32</v>
      </c>
      <c r="C281" s="8">
        <f>SUM(C275:C280)</f>
        <v>860</v>
      </c>
      <c r="D281" s="8">
        <f>SUM(D275:D280)</f>
        <v>34.86</v>
      </c>
      <c r="E281" s="8">
        <f t="shared" ref="E281" si="175">SUM(E275:E280)</f>
        <v>62.74</v>
      </c>
      <c r="F281" s="8">
        <f t="shared" ref="F281" si="176">SUM(F275:F280)</f>
        <v>52.98</v>
      </c>
      <c r="G281" s="8">
        <f t="shared" ref="G281" si="177">SUM(G275:G280)</f>
        <v>555.80999999999995</v>
      </c>
      <c r="H281" s="8">
        <f t="shared" ref="H281" si="178">SUM(H275:H280)</f>
        <v>0.63400000000000001</v>
      </c>
      <c r="I281" s="8">
        <f t="shared" ref="I281" si="179">SUM(I275:I280)</f>
        <v>0.63400000000000001</v>
      </c>
      <c r="J281" s="8">
        <f t="shared" ref="J281" si="180">SUM(J275:J280)</f>
        <v>162.57000000000002</v>
      </c>
      <c r="K281" s="8">
        <f t="shared" ref="K281" si="181">SUM(K275:K280)</f>
        <v>175.43</v>
      </c>
      <c r="L281" s="8">
        <f t="shared" ref="L281" si="182">SUM(L275:L280)</f>
        <v>3.71</v>
      </c>
      <c r="M281" s="8">
        <f t="shared" ref="M281" si="183">SUM(M275:M280)</f>
        <v>168.2</v>
      </c>
      <c r="N281" s="8">
        <f t="shared" ref="N281" si="184">SUM(N275:N280)</f>
        <v>577.4</v>
      </c>
      <c r="O281" s="8">
        <f t="shared" ref="O281" si="185">SUM(O275:O280)</f>
        <v>0.39400000000000002</v>
      </c>
      <c r="P281" s="8">
        <f t="shared" ref="P281" si="186">SUM(P275:P280)</f>
        <v>129.88</v>
      </c>
      <c r="Q281" s="8">
        <f t="shared" ref="Q281" si="187">SUM(Q275:Q280)</f>
        <v>15.229999999999999</v>
      </c>
    </row>
    <row r="282" spans="1:17" ht="15.6" x14ac:dyDescent="0.3">
      <c r="A282" s="2"/>
      <c r="B282" s="5" t="s">
        <v>33</v>
      </c>
      <c r="C282" s="8">
        <f>C272+C281</f>
        <v>1245</v>
      </c>
      <c r="D282" s="8">
        <f>D272+D281</f>
        <v>48</v>
      </c>
      <c r="E282" s="8">
        <f t="shared" ref="E282" si="188">E272+E281</f>
        <v>75.98</v>
      </c>
      <c r="F282" s="8">
        <f t="shared" ref="F282" si="189">F272+F281</f>
        <v>70.199999999999989</v>
      </c>
      <c r="G282" s="8">
        <f t="shared" ref="G282" si="190">G272+G281</f>
        <v>745.31</v>
      </c>
      <c r="H282" s="8">
        <f t="shared" ref="H282" si="191">H272+H281</f>
        <v>1.044</v>
      </c>
      <c r="I282" s="8">
        <f t="shared" ref="I282" si="192">I272+I281</f>
        <v>1.054</v>
      </c>
      <c r="J282" s="8">
        <f t="shared" ref="J282" si="193">J272+J281</f>
        <v>168.10000000000002</v>
      </c>
      <c r="K282" s="8">
        <f t="shared" ref="K282" si="194">K272+K281</f>
        <v>410.63</v>
      </c>
      <c r="L282" s="8">
        <f t="shared" ref="L282" si="195">L272+L281</f>
        <v>5.92</v>
      </c>
      <c r="M282" s="8">
        <f t="shared" ref="M282" si="196">M272+M281</f>
        <v>378.69999999999993</v>
      </c>
      <c r="N282" s="8">
        <f t="shared" ref="N282" si="197">N272+N281</f>
        <v>803.98</v>
      </c>
      <c r="O282" s="8">
        <f t="shared" ref="O282" si="198">O272+O281</f>
        <v>1.6539999999999999</v>
      </c>
      <c r="P282" s="8">
        <f t="shared" ref="P282" si="199">P272+P281</f>
        <v>155.47999999999999</v>
      </c>
      <c r="Q282" s="8">
        <f t="shared" ref="Q282" si="200">Q272+Q281</f>
        <v>17.68</v>
      </c>
    </row>
    <row r="283" spans="1:17" ht="15.6" x14ac:dyDescent="0.3">
      <c r="A283" s="2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6" x14ac:dyDescent="0.3">
      <c r="A284" s="2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98" spans="1:17" ht="15.6" x14ac:dyDescent="0.3">
      <c r="A298" s="7" t="s">
        <v>90</v>
      </c>
      <c r="B298" s="7"/>
      <c r="C298" s="7"/>
      <c r="D298" s="7"/>
      <c r="E298" s="7"/>
      <c r="F298" s="7"/>
      <c r="G298" s="7"/>
      <c r="H298" s="7"/>
      <c r="I298" s="7"/>
      <c r="J298" s="6"/>
      <c r="K298" s="6"/>
      <c r="L298" s="6"/>
      <c r="M298" s="6"/>
      <c r="N298" s="6"/>
      <c r="O298" s="6"/>
      <c r="P298" s="6"/>
      <c r="Q298" s="6"/>
    </row>
    <row r="299" spans="1:17" ht="15.6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6"/>
      <c r="K299" s="6"/>
      <c r="L299" s="6"/>
      <c r="M299" s="6"/>
      <c r="N299" s="6"/>
      <c r="O299" s="6"/>
      <c r="P299" s="6"/>
      <c r="Q299" s="6"/>
    </row>
    <row r="300" spans="1:17" ht="15" x14ac:dyDescent="0.3">
      <c r="A300" s="15" t="s">
        <v>0</v>
      </c>
      <c r="B300" s="15" t="s">
        <v>1</v>
      </c>
      <c r="C300" s="15" t="s">
        <v>2</v>
      </c>
      <c r="D300" s="17" t="s">
        <v>3</v>
      </c>
      <c r="E300" s="18"/>
      <c r="F300" s="19"/>
      <c r="G300" s="15" t="s">
        <v>4</v>
      </c>
      <c r="H300" s="17" t="s">
        <v>5</v>
      </c>
      <c r="I300" s="18"/>
      <c r="J300" s="18"/>
      <c r="K300" s="18"/>
      <c r="L300" s="19"/>
      <c r="M300" s="17" t="s">
        <v>6</v>
      </c>
      <c r="N300" s="18"/>
      <c r="O300" s="18"/>
      <c r="P300" s="18"/>
      <c r="Q300" s="19"/>
    </row>
    <row r="301" spans="1:17" ht="50.25" customHeight="1" x14ac:dyDescent="0.3">
      <c r="A301" s="16"/>
      <c r="B301" s="16"/>
      <c r="C301" s="16"/>
      <c r="D301" s="1" t="s">
        <v>7</v>
      </c>
      <c r="E301" s="1" t="s">
        <v>8</v>
      </c>
      <c r="F301" s="1" t="s">
        <v>9</v>
      </c>
      <c r="G301" s="16"/>
      <c r="H301" s="1" t="s">
        <v>10</v>
      </c>
      <c r="I301" s="1" t="s">
        <v>11</v>
      </c>
      <c r="J301" s="1" t="s">
        <v>12</v>
      </c>
      <c r="K301" s="1" t="s">
        <v>13</v>
      </c>
      <c r="L301" s="1" t="s">
        <v>14</v>
      </c>
      <c r="M301" s="1" t="s">
        <v>15</v>
      </c>
      <c r="N301" s="1" t="s">
        <v>16</v>
      </c>
      <c r="O301" s="1" t="s">
        <v>17</v>
      </c>
      <c r="P301" s="1" t="s">
        <v>18</v>
      </c>
      <c r="Q301" s="1" t="s">
        <v>19</v>
      </c>
    </row>
    <row r="302" spans="1:17" ht="15.6" x14ac:dyDescent="0.3">
      <c r="A302" s="12" t="s">
        <v>20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4"/>
    </row>
    <row r="303" spans="1:17" ht="45.6" x14ac:dyDescent="0.3">
      <c r="A303" s="2" t="s">
        <v>21</v>
      </c>
      <c r="B303" s="4" t="s">
        <v>71</v>
      </c>
      <c r="C303" s="3">
        <v>35</v>
      </c>
      <c r="D303" s="3">
        <v>5.55</v>
      </c>
      <c r="E303" s="3">
        <v>0.7</v>
      </c>
      <c r="F303" s="3">
        <v>5.7</v>
      </c>
      <c r="G303" s="3">
        <v>70.400000000000006</v>
      </c>
      <c r="H303" s="3">
        <v>0.04</v>
      </c>
      <c r="I303" s="3">
        <v>7.0000000000000007E-2</v>
      </c>
      <c r="J303" s="3">
        <v>0.11</v>
      </c>
      <c r="K303" s="3">
        <v>59</v>
      </c>
      <c r="L303" s="3">
        <v>0.35</v>
      </c>
      <c r="M303" s="3">
        <v>139.19999999999999</v>
      </c>
      <c r="N303" s="3">
        <v>96</v>
      </c>
      <c r="O303" s="3">
        <v>0.2</v>
      </c>
      <c r="P303" s="3">
        <v>9.4499999999999993</v>
      </c>
      <c r="Q303" s="3">
        <v>0.49</v>
      </c>
    </row>
    <row r="304" spans="1:17" ht="30.6" x14ac:dyDescent="0.3">
      <c r="A304" s="2" t="s">
        <v>21</v>
      </c>
      <c r="B304" s="4" t="s">
        <v>72</v>
      </c>
      <c r="C304" s="3">
        <v>155</v>
      </c>
      <c r="D304" s="3">
        <v>4.7249999999999996</v>
      </c>
      <c r="E304" s="3">
        <v>8.67</v>
      </c>
      <c r="F304" s="3">
        <v>23.64</v>
      </c>
      <c r="G304" s="3">
        <v>191.6</v>
      </c>
      <c r="H304" s="3">
        <v>0.14000000000000001</v>
      </c>
      <c r="I304" s="3">
        <v>0.13</v>
      </c>
      <c r="J304" s="3">
        <v>0.56999999999999995</v>
      </c>
      <c r="K304" s="3">
        <v>32.4</v>
      </c>
      <c r="L304" s="3">
        <v>0.16</v>
      </c>
      <c r="M304" s="3">
        <v>78.75</v>
      </c>
      <c r="N304" s="3">
        <v>92.58</v>
      </c>
      <c r="O304" s="3">
        <v>0.78</v>
      </c>
      <c r="P304" s="3">
        <v>22.2</v>
      </c>
      <c r="Q304" s="3">
        <v>0.48</v>
      </c>
    </row>
    <row r="305" spans="1:17" ht="15.6" x14ac:dyDescent="0.3">
      <c r="A305" s="2" t="s">
        <v>21</v>
      </c>
      <c r="B305" s="4" t="s">
        <v>51</v>
      </c>
      <c r="C305" s="3">
        <v>200</v>
      </c>
      <c r="D305" s="3">
        <v>0.4</v>
      </c>
      <c r="E305" s="3">
        <v>0.1</v>
      </c>
      <c r="F305" s="3">
        <v>0.08</v>
      </c>
      <c r="G305" s="3">
        <v>3</v>
      </c>
      <c r="H305" s="3"/>
      <c r="I305" s="3"/>
      <c r="J305" s="3">
        <v>0.03</v>
      </c>
      <c r="K305" s="3"/>
      <c r="L305" s="3"/>
      <c r="M305" s="3">
        <v>11.1</v>
      </c>
      <c r="N305" s="3">
        <v>0.28000000000000003</v>
      </c>
      <c r="O305" s="3"/>
      <c r="P305" s="3">
        <v>1.4</v>
      </c>
      <c r="Q305" s="3">
        <v>0.28000000000000003</v>
      </c>
    </row>
    <row r="306" spans="1:17" ht="15.6" x14ac:dyDescent="0.3">
      <c r="A306" s="2" t="s">
        <v>21</v>
      </c>
      <c r="B306" s="4" t="s">
        <v>23</v>
      </c>
      <c r="C306" s="3">
        <v>100</v>
      </c>
      <c r="D306" s="3">
        <v>0.8</v>
      </c>
      <c r="E306" s="3">
        <v>0.28000000000000003</v>
      </c>
      <c r="F306" s="3">
        <v>7.5</v>
      </c>
      <c r="G306" s="3">
        <v>33</v>
      </c>
      <c r="H306" s="3">
        <v>0.03</v>
      </c>
      <c r="I306" s="3">
        <v>0.03</v>
      </c>
      <c r="J306" s="3">
        <v>18</v>
      </c>
      <c r="K306" s="3"/>
      <c r="L306" s="3">
        <v>0.2</v>
      </c>
      <c r="M306" s="3">
        <v>18</v>
      </c>
      <c r="N306" s="3">
        <v>7</v>
      </c>
      <c r="O306" s="3">
        <v>0.03</v>
      </c>
      <c r="P306" s="3">
        <v>11</v>
      </c>
      <c r="Q306" s="3">
        <v>10</v>
      </c>
    </row>
    <row r="307" spans="1:17" ht="15.6" x14ac:dyDescent="0.3">
      <c r="A307" s="2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6" x14ac:dyDescent="0.3">
      <c r="A308" s="2"/>
      <c r="B308" s="5" t="s">
        <v>31</v>
      </c>
      <c r="C308" s="8">
        <f>SUM(C303:C307)</f>
        <v>490</v>
      </c>
      <c r="D308" s="8">
        <f>SUM(D303:D307)</f>
        <v>11.475</v>
      </c>
      <c r="E308" s="8">
        <f t="shared" ref="E308" si="201">SUM(E303:E307)</f>
        <v>9.7499999999999982</v>
      </c>
      <c r="F308" s="8">
        <f t="shared" ref="F308" si="202">SUM(F303:F307)</f>
        <v>36.92</v>
      </c>
      <c r="G308" s="8">
        <f t="shared" ref="G308" si="203">SUM(G303:G307)</f>
        <v>298</v>
      </c>
      <c r="H308" s="8">
        <f t="shared" ref="H308" si="204">SUM(H303:H307)</f>
        <v>0.21000000000000002</v>
      </c>
      <c r="I308" s="8">
        <f t="shared" ref="I308" si="205">SUM(I303:I307)</f>
        <v>0.23</v>
      </c>
      <c r="J308" s="8">
        <f t="shared" ref="J308" si="206">SUM(J303:J307)</f>
        <v>18.71</v>
      </c>
      <c r="K308" s="8">
        <f t="shared" ref="K308" si="207">SUM(K303:K307)</f>
        <v>91.4</v>
      </c>
      <c r="L308" s="8">
        <f t="shared" ref="L308" si="208">SUM(L303:L307)</f>
        <v>0.71</v>
      </c>
      <c r="M308" s="8">
        <f t="shared" ref="M308" si="209">SUM(M303:M307)</f>
        <v>247.04999999999998</v>
      </c>
      <c r="N308" s="8">
        <f t="shared" ref="N308" si="210">SUM(N303:N307)</f>
        <v>195.85999999999999</v>
      </c>
      <c r="O308" s="8">
        <f t="shared" ref="O308" si="211">SUM(O303:O307)</f>
        <v>1.01</v>
      </c>
      <c r="P308" s="8">
        <f t="shared" ref="P308" si="212">SUM(P303:P307)</f>
        <v>44.05</v>
      </c>
      <c r="Q308" s="8">
        <f t="shared" ref="Q308" si="213">SUM(Q303:Q307)</f>
        <v>11.25</v>
      </c>
    </row>
    <row r="309" spans="1:17" ht="15.6" x14ac:dyDescent="0.3">
      <c r="A309" s="2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6" x14ac:dyDescent="0.3">
      <c r="A310" s="12" t="s">
        <v>25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4"/>
    </row>
    <row r="311" spans="1:17" ht="15.6" x14ac:dyDescent="0.3">
      <c r="A311" s="2" t="s">
        <v>21</v>
      </c>
      <c r="B311" s="4" t="s">
        <v>73</v>
      </c>
      <c r="C311" s="3">
        <v>250</v>
      </c>
      <c r="D311" s="3">
        <v>2.7</v>
      </c>
      <c r="E311" s="3">
        <v>2.78</v>
      </c>
      <c r="F311" s="3">
        <v>14.58</v>
      </c>
      <c r="G311" s="3">
        <v>90.68</v>
      </c>
      <c r="H311" s="3">
        <v>0.06</v>
      </c>
      <c r="I311" s="3">
        <v>0.06</v>
      </c>
      <c r="J311" s="3">
        <v>10</v>
      </c>
      <c r="K311" s="3"/>
      <c r="L311" s="3"/>
      <c r="M311" s="3">
        <v>49.25</v>
      </c>
      <c r="N311" s="3">
        <v>222.5</v>
      </c>
      <c r="O311" s="3"/>
      <c r="P311" s="3">
        <v>26.5</v>
      </c>
      <c r="Q311" s="3">
        <v>0.78</v>
      </c>
    </row>
    <row r="312" spans="1:17" ht="15.6" x14ac:dyDescent="0.3">
      <c r="A312" s="2" t="s">
        <v>21</v>
      </c>
      <c r="B312" s="4" t="s">
        <v>74</v>
      </c>
      <c r="C312" s="3">
        <v>75</v>
      </c>
      <c r="D312" s="3">
        <v>16.920000000000002</v>
      </c>
      <c r="E312" s="3">
        <v>14.1</v>
      </c>
      <c r="F312" s="3">
        <v>0.25</v>
      </c>
      <c r="G312" s="3">
        <v>120</v>
      </c>
      <c r="H312" s="3">
        <v>0.08</v>
      </c>
      <c r="I312" s="3">
        <v>0.08</v>
      </c>
      <c r="J312" s="3">
        <v>0.98</v>
      </c>
      <c r="K312" s="3">
        <v>40.9</v>
      </c>
      <c r="L312" s="3">
        <v>1</v>
      </c>
      <c r="M312" s="3">
        <v>23.3</v>
      </c>
      <c r="N312" s="3">
        <v>69.599999999999994</v>
      </c>
      <c r="O312" s="3">
        <v>2.5000000000000001E-2</v>
      </c>
      <c r="P312" s="3">
        <v>8.4499999999999993</v>
      </c>
      <c r="Q312" s="3">
        <v>0.75</v>
      </c>
    </row>
    <row r="313" spans="1:17" ht="15.6" x14ac:dyDescent="0.3">
      <c r="A313" s="2" t="s">
        <v>21</v>
      </c>
      <c r="B313" s="4" t="s">
        <v>60</v>
      </c>
      <c r="C313" s="3">
        <v>150</v>
      </c>
      <c r="D313" s="3">
        <v>2.58</v>
      </c>
      <c r="E313" s="3">
        <v>5.13</v>
      </c>
      <c r="F313" s="3">
        <v>8.6</v>
      </c>
      <c r="G313" s="3">
        <v>91.7</v>
      </c>
      <c r="H313" s="3"/>
      <c r="I313" s="3">
        <v>0.03</v>
      </c>
      <c r="J313" s="3">
        <v>0.04</v>
      </c>
      <c r="K313" s="3"/>
      <c r="L313" s="3">
        <v>0.01</v>
      </c>
      <c r="M313" s="3">
        <v>72.5</v>
      </c>
      <c r="N313" s="3">
        <v>50</v>
      </c>
      <c r="O313" s="3"/>
      <c r="P313" s="3">
        <v>22.5</v>
      </c>
      <c r="Q313" s="3">
        <v>0.42</v>
      </c>
    </row>
    <row r="314" spans="1:17" ht="15.6" x14ac:dyDescent="0.3">
      <c r="A314" s="2" t="s">
        <v>21</v>
      </c>
      <c r="B314" s="4" t="s">
        <v>57</v>
      </c>
      <c r="C314" s="3">
        <v>200</v>
      </c>
      <c r="D314" s="3">
        <v>0.7</v>
      </c>
      <c r="E314" s="3">
        <v>0.1</v>
      </c>
      <c r="F314" s="3">
        <v>12.5</v>
      </c>
      <c r="G314" s="3">
        <v>53</v>
      </c>
      <c r="H314" s="3">
        <v>0.3</v>
      </c>
      <c r="I314" s="3">
        <v>0.6</v>
      </c>
      <c r="J314" s="3"/>
      <c r="K314" s="3">
        <v>4.18</v>
      </c>
      <c r="L314" s="3">
        <v>0.3</v>
      </c>
      <c r="M314" s="3">
        <v>17.559999999999999</v>
      </c>
      <c r="N314" s="3">
        <v>0.48</v>
      </c>
      <c r="O314" s="3"/>
      <c r="P314" s="3">
        <v>21.9</v>
      </c>
      <c r="Q314" s="3">
        <v>8.67</v>
      </c>
    </row>
    <row r="315" spans="1:17" ht="15.6" x14ac:dyDescent="0.3">
      <c r="A315" s="2" t="s">
        <v>21</v>
      </c>
      <c r="B315" s="4" t="s">
        <v>30</v>
      </c>
      <c r="C315" s="3">
        <v>30</v>
      </c>
      <c r="D315" s="3">
        <v>1.68</v>
      </c>
      <c r="E315" s="3">
        <v>0.33</v>
      </c>
      <c r="F315" s="3">
        <v>0.56999999999999995</v>
      </c>
      <c r="G315" s="3">
        <v>68.97</v>
      </c>
      <c r="H315" s="3">
        <v>0.12</v>
      </c>
      <c r="I315" s="3">
        <v>0.12</v>
      </c>
      <c r="J315" s="3">
        <v>0.12</v>
      </c>
      <c r="K315" s="3"/>
      <c r="L315" s="3">
        <v>0.09</v>
      </c>
      <c r="M315" s="3">
        <v>22</v>
      </c>
      <c r="N315" s="3">
        <v>15.18</v>
      </c>
      <c r="O315" s="3">
        <v>0.34</v>
      </c>
      <c r="P315" s="3">
        <v>12</v>
      </c>
      <c r="Q315" s="3">
        <v>0.85</v>
      </c>
    </row>
    <row r="316" spans="1:17" ht="15.6" x14ac:dyDescent="0.3">
      <c r="A316" s="2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6" x14ac:dyDescent="0.3">
      <c r="A317" s="2"/>
      <c r="B317" s="5" t="s">
        <v>32</v>
      </c>
      <c r="C317" s="8">
        <f>SUM(C311:C316)</f>
        <v>705</v>
      </c>
      <c r="D317" s="8">
        <f>SUM(D311:D316)</f>
        <v>24.580000000000002</v>
      </c>
      <c r="E317" s="8">
        <f t="shared" ref="E317" si="214">SUM(E311:E316)</f>
        <v>22.439999999999998</v>
      </c>
      <c r="F317" s="8">
        <f t="shared" ref="F317" si="215">SUM(F311:F316)</f>
        <v>36.5</v>
      </c>
      <c r="G317" s="8">
        <f t="shared" ref="G317" si="216">SUM(G311:G316)</f>
        <v>424.35</v>
      </c>
      <c r="H317" s="8">
        <f t="shared" ref="H317" si="217">SUM(H311:H316)</f>
        <v>0.56000000000000005</v>
      </c>
      <c r="I317" s="8">
        <f t="shared" ref="I317" si="218">SUM(I311:I316)</f>
        <v>0.89</v>
      </c>
      <c r="J317" s="8">
        <f t="shared" ref="J317" si="219">SUM(J311:J316)</f>
        <v>11.139999999999999</v>
      </c>
      <c r="K317" s="8">
        <f t="shared" ref="K317" si="220">SUM(K311:K316)</f>
        <v>45.08</v>
      </c>
      <c r="L317" s="8">
        <f t="shared" ref="L317" si="221">SUM(L311:L316)</f>
        <v>1.4000000000000001</v>
      </c>
      <c r="M317" s="8">
        <f t="shared" ref="M317" si="222">SUM(M311:M316)</f>
        <v>184.61</v>
      </c>
      <c r="N317" s="8">
        <f t="shared" ref="N317" si="223">SUM(N311:N316)</f>
        <v>357.76000000000005</v>
      </c>
      <c r="O317" s="8">
        <f t="shared" ref="O317" si="224">SUM(O311:O316)</f>
        <v>0.36500000000000005</v>
      </c>
      <c r="P317" s="8">
        <f t="shared" ref="P317" si="225">SUM(P311:P316)</f>
        <v>91.35</v>
      </c>
      <c r="Q317" s="8">
        <f t="shared" ref="Q317" si="226">SUM(Q311:Q316)</f>
        <v>11.469999999999999</v>
      </c>
    </row>
    <row r="318" spans="1:17" ht="15.6" x14ac:dyDescent="0.3">
      <c r="A318" s="2"/>
      <c r="B318" s="5" t="s">
        <v>33</v>
      </c>
      <c r="C318" s="8">
        <f>C308+C317</f>
        <v>1195</v>
      </c>
      <c r="D318" s="8">
        <f>D308+D317</f>
        <v>36.055</v>
      </c>
      <c r="E318" s="8">
        <f t="shared" ref="E318" si="227">E308+E317</f>
        <v>32.19</v>
      </c>
      <c r="F318" s="8">
        <f t="shared" ref="F318" si="228">F308+F317</f>
        <v>73.42</v>
      </c>
      <c r="G318" s="8">
        <f t="shared" ref="G318" si="229">G308+G317</f>
        <v>722.35</v>
      </c>
      <c r="H318" s="8">
        <f t="shared" ref="H318" si="230">H308+H317</f>
        <v>0.77</v>
      </c>
      <c r="I318" s="8">
        <f t="shared" ref="I318" si="231">I308+I317</f>
        <v>1.1200000000000001</v>
      </c>
      <c r="J318" s="8">
        <f t="shared" ref="J318" si="232">J308+J317</f>
        <v>29.85</v>
      </c>
      <c r="K318" s="8">
        <f t="shared" ref="K318" si="233">K308+K317</f>
        <v>136.48000000000002</v>
      </c>
      <c r="L318" s="8">
        <f t="shared" ref="L318" si="234">L308+L317</f>
        <v>2.1100000000000003</v>
      </c>
      <c r="M318" s="8">
        <f t="shared" ref="M318" si="235">M308+M317</f>
        <v>431.65999999999997</v>
      </c>
      <c r="N318" s="8">
        <f t="shared" ref="N318" si="236">N308+N317</f>
        <v>553.62</v>
      </c>
      <c r="O318" s="8">
        <f t="shared" ref="O318" si="237">O308+O317</f>
        <v>1.375</v>
      </c>
      <c r="P318" s="8">
        <f t="shared" ref="P318" si="238">P308+P317</f>
        <v>135.39999999999998</v>
      </c>
      <c r="Q318" s="8">
        <f t="shared" ref="Q318" si="239">Q308+Q317</f>
        <v>22.72</v>
      </c>
    </row>
    <row r="319" spans="1:17" ht="15.6" x14ac:dyDescent="0.3">
      <c r="A319" s="2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6" x14ac:dyDescent="0.3">
      <c r="A320" s="2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34" spans="1:17" ht="15.6" x14ac:dyDescent="0.3">
      <c r="A334" s="7" t="s">
        <v>91</v>
      </c>
      <c r="B334" s="7"/>
      <c r="C334" s="7"/>
      <c r="D334" s="7"/>
      <c r="E334" s="7"/>
      <c r="F334" s="7"/>
      <c r="G334" s="7"/>
      <c r="H334" s="7"/>
      <c r="I334" s="7"/>
      <c r="J334" s="6"/>
      <c r="K334" s="6"/>
      <c r="L334" s="6"/>
      <c r="M334" s="6"/>
      <c r="N334" s="6"/>
      <c r="O334" s="6"/>
      <c r="P334" s="6"/>
      <c r="Q334" s="6"/>
    </row>
    <row r="335" spans="1:17" ht="15.6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6"/>
      <c r="K335" s="6"/>
      <c r="L335" s="6"/>
      <c r="M335" s="6"/>
      <c r="N335" s="6"/>
      <c r="O335" s="6"/>
      <c r="P335" s="6"/>
      <c r="Q335" s="6"/>
    </row>
    <row r="336" spans="1:17" ht="15" x14ac:dyDescent="0.3">
      <c r="A336" s="15" t="s">
        <v>0</v>
      </c>
      <c r="B336" s="15" t="s">
        <v>1</v>
      </c>
      <c r="C336" s="15" t="s">
        <v>2</v>
      </c>
      <c r="D336" s="17" t="s">
        <v>3</v>
      </c>
      <c r="E336" s="18"/>
      <c r="F336" s="19"/>
      <c r="G336" s="15" t="s">
        <v>4</v>
      </c>
      <c r="H336" s="17" t="s">
        <v>5</v>
      </c>
      <c r="I336" s="18"/>
      <c r="J336" s="18"/>
      <c r="K336" s="18"/>
      <c r="L336" s="19"/>
      <c r="M336" s="17" t="s">
        <v>6</v>
      </c>
      <c r="N336" s="18"/>
      <c r="O336" s="18"/>
      <c r="P336" s="18"/>
      <c r="Q336" s="19"/>
    </row>
    <row r="337" spans="1:17" ht="55.5" customHeight="1" x14ac:dyDescent="0.3">
      <c r="A337" s="16"/>
      <c r="B337" s="16"/>
      <c r="C337" s="16"/>
      <c r="D337" s="1" t="s">
        <v>7</v>
      </c>
      <c r="E337" s="1" t="s">
        <v>8</v>
      </c>
      <c r="F337" s="1" t="s">
        <v>9</v>
      </c>
      <c r="G337" s="16"/>
      <c r="H337" s="1" t="s">
        <v>10</v>
      </c>
      <c r="I337" s="1" t="s">
        <v>11</v>
      </c>
      <c r="J337" s="1" t="s">
        <v>12</v>
      </c>
      <c r="K337" s="1" t="s">
        <v>13</v>
      </c>
      <c r="L337" s="1" t="s">
        <v>14</v>
      </c>
      <c r="M337" s="1" t="s">
        <v>15</v>
      </c>
      <c r="N337" s="1" t="s">
        <v>16</v>
      </c>
      <c r="O337" s="1" t="s">
        <v>17</v>
      </c>
      <c r="P337" s="1" t="s">
        <v>18</v>
      </c>
      <c r="Q337" s="1" t="s">
        <v>19</v>
      </c>
    </row>
    <row r="338" spans="1:17" ht="15.6" x14ac:dyDescent="0.3">
      <c r="A338" s="12" t="s">
        <v>20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4"/>
    </row>
    <row r="339" spans="1:17" ht="30.6" x14ac:dyDescent="0.3">
      <c r="A339" s="2" t="s">
        <v>21</v>
      </c>
      <c r="B339" s="4" t="s">
        <v>50</v>
      </c>
      <c r="C339" s="3">
        <v>100</v>
      </c>
      <c r="D339" s="3">
        <v>9.1300000000000008</v>
      </c>
      <c r="E339" s="3">
        <v>6.56</v>
      </c>
      <c r="F339" s="3">
        <v>11.4</v>
      </c>
      <c r="G339" s="3">
        <v>141.1</v>
      </c>
      <c r="H339" s="3">
        <v>0.1</v>
      </c>
      <c r="I339" s="3">
        <v>0.09</v>
      </c>
      <c r="J339" s="3">
        <v>0.13</v>
      </c>
      <c r="K339" s="3"/>
      <c r="L339" s="3">
        <v>1.27</v>
      </c>
      <c r="M339" s="3">
        <v>54.8</v>
      </c>
      <c r="N339" s="3">
        <v>60.3</v>
      </c>
      <c r="O339" s="3">
        <v>0.4</v>
      </c>
      <c r="P339" s="3">
        <v>7.5</v>
      </c>
      <c r="Q339" s="3">
        <v>0.18</v>
      </c>
    </row>
    <row r="340" spans="1:17" ht="15.6" x14ac:dyDescent="0.3">
      <c r="A340" s="2" t="s">
        <v>21</v>
      </c>
      <c r="B340" s="4" t="s">
        <v>51</v>
      </c>
      <c r="C340" s="3">
        <v>200</v>
      </c>
      <c r="D340" s="3">
        <v>0.4</v>
      </c>
      <c r="E340" s="3">
        <v>0.1</v>
      </c>
      <c r="F340" s="3">
        <v>0.08</v>
      </c>
      <c r="G340" s="3">
        <v>3</v>
      </c>
      <c r="H340" s="3"/>
      <c r="I340" s="3"/>
      <c r="J340" s="3">
        <v>0.03</v>
      </c>
      <c r="K340" s="3"/>
      <c r="L340" s="3"/>
      <c r="M340" s="3">
        <v>11.1</v>
      </c>
      <c r="N340" s="3">
        <v>0.28000000000000003</v>
      </c>
      <c r="O340" s="3"/>
      <c r="P340" s="3">
        <v>1.4</v>
      </c>
      <c r="Q340" s="3">
        <v>0.28000000000000003</v>
      </c>
    </row>
    <row r="341" spans="1:17" ht="15.6" x14ac:dyDescent="0.3">
      <c r="A341" s="2" t="s">
        <v>21</v>
      </c>
      <c r="B341" s="4" t="s">
        <v>23</v>
      </c>
      <c r="C341" s="3">
        <v>70</v>
      </c>
      <c r="D341" s="3">
        <v>0.26</v>
      </c>
      <c r="E341" s="3">
        <v>0.26</v>
      </c>
      <c r="F341" s="3">
        <v>5.3</v>
      </c>
      <c r="G341" s="3">
        <v>25.3</v>
      </c>
      <c r="H341" s="3">
        <v>0.09</v>
      </c>
      <c r="I341" s="3">
        <v>0.09</v>
      </c>
      <c r="J341" s="3">
        <v>5.4</v>
      </c>
      <c r="K341" s="3"/>
      <c r="L341" s="3"/>
      <c r="M341" s="3">
        <v>8.6199999999999992</v>
      </c>
      <c r="N341" s="3">
        <v>5.92</v>
      </c>
      <c r="O341" s="3">
        <v>0.16</v>
      </c>
      <c r="P341" s="3">
        <v>4.8499999999999996</v>
      </c>
      <c r="Q341" s="3">
        <v>1.18</v>
      </c>
    </row>
    <row r="342" spans="1:17" ht="15.6" x14ac:dyDescent="0.3">
      <c r="A342" s="2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6" x14ac:dyDescent="0.3">
      <c r="A343" s="2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6" x14ac:dyDescent="0.3">
      <c r="A344" s="2"/>
      <c r="B344" s="5" t="s">
        <v>31</v>
      </c>
      <c r="C344" s="8">
        <f>SUM(C339:C343)</f>
        <v>370</v>
      </c>
      <c r="D344" s="8">
        <f>SUM(D339:D343)</f>
        <v>9.7900000000000009</v>
      </c>
      <c r="E344" s="8">
        <f t="shared" ref="E344" si="240">SUM(E339:E343)</f>
        <v>6.919999999999999</v>
      </c>
      <c r="F344" s="8">
        <f t="shared" ref="F344" si="241">SUM(F339:F343)</f>
        <v>16.78</v>
      </c>
      <c r="G344" s="8">
        <f t="shared" ref="G344" si="242">SUM(G339:G343)</f>
        <v>169.4</v>
      </c>
      <c r="H344" s="8">
        <f t="shared" ref="H344" si="243">SUM(H339:H343)</f>
        <v>0.19</v>
      </c>
      <c r="I344" s="8">
        <f t="shared" ref="I344" si="244">SUM(I339:I343)</f>
        <v>0.18</v>
      </c>
      <c r="J344" s="8">
        <f t="shared" ref="J344" si="245">SUM(J339:J343)</f>
        <v>5.5600000000000005</v>
      </c>
      <c r="K344" s="8">
        <f t="shared" ref="K344" si="246">SUM(K339:K343)</f>
        <v>0</v>
      </c>
      <c r="L344" s="8">
        <f t="shared" ref="L344" si="247">SUM(L339:L343)</f>
        <v>1.27</v>
      </c>
      <c r="M344" s="8">
        <f t="shared" ref="M344" si="248">SUM(M339:M343)</f>
        <v>74.52</v>
      </c>
      <c r="N344" s="8">
        <f t="shared" ref="N344" si="249">SUM(N339:N343)</f>
        <v>66.5</v>
      </c>
      <c r="O344" s="8">
        <f t="shared" ref="O344" si="250">SUM(O339:O343)</f>
        <v>0.56000000000000005</v>
      </c>
      <c r="P344" s="8">
        <f t="shared" ref="P344" si="251">SUM(P339:P343)</f>
        <v>13.75</v>
      </c>
      <c r="Q344" s="8">
        <f t="shared" ref="Q344" si="252">SUM(Q339:Q343)</f>
        <v>1.64</v>
      </c>
    </row>
    <row r="345" spans="1:17" ht="15.6" x14ac:dyDescent="0.3">
      <c r="A345" s="2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6" x14ac:dyDescent="0.3">
      <c r="A346" s="12" t="s">
        <v>25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4"/>
    </row>
    <row r="347" spans="1:17" ht="15.6" x14ac:dyDescent="0.3">
      <c r="A347" s="2" t="s">
        <v>21</v>
      </c>
      <c r="B347" s="4" t="s">
        <v>52</v>
      </c>
      <c r="C347" s="3">
        <v>250</v>
      </c>
      <c r="D347" s="3">
        <v>4</v>
      </c>
      <c r="E347" s="3">
        <v>5.6</v>
      </c>
      <c r="F347" s="3">
        <v>8.8000000000000007</v>
      </c>
      <c r="G347" s="3">
        <v>108.4</v>
      </c>
      <c r="H347" s="3">
        <v>0.1</v>
      </c>
      <c r="I347" s="3">
        <v>0.01</v>
      </c>
      <c r="J347" s="3">
        <v>10.7</v>
      </c>
      <c r="K347" s="3"/>
      <c r="L347" s="3"/>
      <c r="M347" s="3">
        <v>49.73</v>
      </c>
      <c r="N347" s="3">
        <v>54.6</v>
      </c>
      <c r="O347" s="3">
        <v>0.3</v>
      </c>
      <c r="P347" s="3">
        <v>26.13</v>
      </c>
      <c r="Q347" s="3">
        <v>1.2</v>
      </c>
    </row>
    <row r="348" spans="1:17" ht="30.6" x14ac:dyDescent="0.3">
      <c r="A348" s="2" t="s">
        <v>21</v>
      </c>
      <c r="B348" s="4" t="s">
        <v>75</v>
      </c>
      <c r="C348" s="3">
        <v>80</v>
      </c>
      <c r="D348" s="3">
        <v>11.6</v>
      </c>
      <c r="E348" s="3">
        <v>10.06</v>
      </c>
      <c r="F348" s="3">
        <v>0.17</v>
      </c>
      <c r="G348" s="3">
        <v>137.69999999999999</v>
      </c>
      <c r="H348" s="3">
        <v>0.03</v>
      </c>
      <c r="I348" s="3">
        <v>0.03</v>
      </c>
      <c r="J348" s="3"/>
      <c r="K348" s="3"/>
      <c r="L348" s="3">
        <v>0.26</v>
      </c>
      <c r="M348" s="3"/>
      <c r="N348" s="3">
        <v>7.14</v>
      </c>
      <c r="O348" s="3"/>
      <c r="P348" s="3">
        <v>13.5</v>
      </c>
      <c r="Q348" s="3">
        <v>1.8</v>
      </c>
    </row>
    <row r="349" spans="1:17" ht="15.6" x14ac:dyDescent="0.3">
      <c r="A349" s="2" t="s">
        <v>21</v>
      </c>
      <c r="B349" s="4" t="s">
        <v>54</v>
      </c>
      <c r="C349" s="3">
        <v>150</v>
      </c>
      <c r="D349" s="3">
        <v>7.17</v>
      </c>
      <c r="E349" s="3">
        <v>5.08</v>
      </c>
      <c r="F349" s="3">
        <v>32.200000000000003</v>
      </c>
      <c r="G349" s="3">
        <v>203.2</v>
      </c>
      <c r="H349" s="3">
        <v>0.05</v>
      </c>
      <c r="I349" s="3">
        <v>6.7000000000000004E-2</v>
      </c>
      <c r="J349" s="3">
        <v>1.25</v>
      </c>
      <c r="K349" s="3"/>
      <c r="L349" s="3">
        <v>0.42</v>
      </c>
      <c r="M349" s="3">
        <v>24.6</v>
      </c>
      <c r="N349" s="3">
        <v>121.9</v>
      </c>
      <c r="O349" s="3"/>
      <c r="P349" s="3">
        <v>21.12</v>
      </c>
      <c r="Q349" s="3">
        <v>2.1</v>
      </c>
    </row>
    <row r="350" spans="1:17" ht="15.6" x14ac:dyDescent="0.3">
      <c r="A350" s="2" t="s">
        <v>21</v>
      </c>
      <c r="B350" s="4" t="s">
        <v>47</v>
      </c>
      <c r="C350" s="3">
        <v>200</v>
      </c>
      <c r="D350" s="3">
        <v>0.2</v>
      </c>
      <c r="E350" s="3">
        <v>0.2</v>
      </c>
      <c r="F350" s="3">
        <v>3.9</v>
      </c>
      <c r="G350" s="3">
        <v>19</v>
      </c>
      <c r="H350" s="3">
        <v>0.03</v>
      </c>
      <c r="I350" s="3">
        <v>0.02</v>
      </c>
      <c r="J350" s="3">
        <v>0.9</v>
      </c>
      <c r="K350" s="3"/>
      <c r="L350" s="3">
        <v>2.2999999999999998</v>
      </c>
      <c r="M350" s="3">
        <v>14.2</v>
      </c>
      <c r="N350" s="3"/>
      <c r="O350" s="3">
        <v>0.04</v>
      </c>
      <c r="P350" s="3">
        <v>5.14</v>
      </c>
      <c r="Q350" s="3">
        <v>0.95</v>
      </c>
    </row>
    <row r="351" spans="1:17" ht="15.6" x14ac:dyDescent="0.3">
      <c r="A351" s="2"/>
      <c r="B351" s="4" t="s">
        <v>30</v>
      </c>
      <c r="C351" s="3">
        <v>30</v>
      </c>
      <c r="D351" s="3">
        <v>1.68</v>
      </c>
      <c r="E351" s="3">
        <v>0.33</v>
      </c>
      <c r="F351" s="3">
        <v>0.56999999999999995</v>
      </c>
      <c r="G351" s="3">
        <v>68.97</v>
      </c>
      <c r="H351" s="3">
        <v>0.12</v>
      </c>
      <c r="I351" s="3">
        <v>0.12</v>
      </c>
      <c r="J351" s="3">
        <v>0.12</v>
      </c>
      <c r="K351" s="3"/>
      <c r="L351" s="3">
        <v>0.09</v>
      </c>
      <c r="M351" s="3">
        <v>22</v>
      </c>
      <c r="N351" s="3">
        <v>15.18</v>
      </c>
      <c r="O351" s="3">
        <v>0.34</v>
      </c>
      <c r="P351" s="3">
        <v>12</v>
      </c>
      <c r="Q351" s="3">
        <v>0.85</v>
      </c>
    </row>
    <row r="352" spans="1:17" ht="15.6" x14ac:dyDescent="0.3">
      <c r="A352" s="2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6" x14ac:dyDescent="0.3">
      <c r="A353" s="2"/>
      <c r="B353" s="5" t="s">
        <v>32</v>
      </c>
      <c r="C353" s="8">
        <f>SUM(C347:C352)</f>
        <v>710</v>
      </c>
      <c r="D353" s="8">
        <f>SUM(D347:D352)</f>
        <v>24.65</v>
      </c>
      <c r="E353" s="8">
        <f t="shared" ref="E353" si="253">SUM(E347:E352)</f>
        <v>21.27</v>
      </c>
      <c r="F353" s="8">
        <f t="shared" ref="F353" si="254">SUM(F347:F352)</f>
        <v>45.64</v>
      </c>
      <c r="G353" s="8">
        <f t="shared" ref="G353" si="255">SUM(G347:G352)</f>
        <v>537.27</v>
      </c>
      <c r="H353" s="8">
        <f t="shared" ref="H353" si="256">SUM(H347:H352)</f>
        <v>0.32999999999999996</v>
      </c>
      <c r="I353" s="8">
        <f t="shared" ref="I353" si="257">SUM(I347:I352)</f>
        <v>0.247</v>
      </c>
      <c r="J353" s="8">
        <f t="shared" ref="J353" si="258">SUM(J347:J352)</f>
        <v>12.969999999999999</v>
      </c>
      <c r="K353" s="8">
        <f t="shared" ref="K353" si="259">SUM(K347:K352)</f>
        <v>0</v>
      </c>
      <c r="L353" s="8">
        <f t="shared" ref="L353" si="260">SUM(L347:L352)</f>
        <v>3.0699999999999994</v>
      </c>
      <c r="M353" s="8">
        <f t="shared" ref="M353" si="261">SUM(M347:M352)</f>
        <v>110.53</v>
      </c>
      <c r="N353" s="8">
        <f t="shared" ref="N353" si="262">SUM(N347:N352)</f>
        <v>198.82000000000002</v>
      </c>
      <c r="O353" s="8">
        <f t="shared" ref="O353" si="263">SUM(O347:O352)</f>
        <v>0.67999999999999994</v>
      </c>
      <c r="P353" s="8">
        <f t="shared" ref="P353" si="264">SUM(P347:P352)</f>
        <v>77.89</v>
      </c>
      <c r="Q353" s="8">
        <f t="shared" ref="Q353" si="265">SUM(Q347:Q352)</f>
        <v>6.8999999999999995</v>
      </c>
    </row>
    <row r="354" spans="1:17" ht="15.6" x14ac:dyDescent="0.3">
      <c r="A354" s="2"/>
      <c r="B354" s="5" t="s">
        <v>33</v>
      </c>
      <c r="C354" s="8">
        <f>C344+C353</f>
        <v>1080</v>
      </c>
      <c r="D354" s="8">
        <f>D344+D353</f>
        <v>34.44</v>
      </c>
      <c r="E354" s="8">
        <f t="shared" ref="E354" si="266">E344+E353</f>
        <v>28.189999999999998</v>
      </c>
      <c r="F354" s="8">
        <f t="shared" ref="F354" si="267">F344+F353</f>
        <v>62.42</v>
      </c>
      <c r="G354" s="8">
        <f t="shared" ref="G354" si="268">G344+G353</f>
        <v>706.67</v>
      </c>
      <c r="H354" s="8">
        <f t="shared" ref="H354" si="269">H344+H353</f>
        <v>0.52</v>
      </c>
      <c r="I354" s="8">
        <f t="shared" ref="I354" si="270">I344+I353</f>
        <v>0.42699999999999999</v>
      </c>
      <c r="J354" s="8">
        <f t="shared" ref="J354" si="271">J344+J353</f>
        <v>18.53</v>
      </c>
      <c r="K354" s="8">
        <f t="shared" ref="K354" si="272">K344+K353</f>
        <v>0</v>
      </c>
      <c r="L354" s="8">
        <f t="shared" ref="L354" si="273">L344+L353</f>
        <v>4.34</v>
      </c>
      <c r="M354" s="8">
        <f t="shared" ref="M354" si="274">M344+M353</f>
        <v>185.05</v>
      </c>
      <c r="N354" s="8">
        <f t="shared" ref="N354" si="275">N344+N353</f>
        <v>265.32000000000005</v>
      </c>
      <c r="O354" s="8">
        <f t="shared" ref="O354" si="276">O344+O353</f>
        <v>1.24</v>
      </c>
      <c r="P354" s="8">
        <f t="shared" ref="P354" si="277">P344+P353</f>
        <v>91.64</v>
      </c>
      <c r="Q354" s="8">
        <f t="shared" ref="Q354" si="278">Q344+Q353</f>
        <v>8.5399999999999991</v>
      </c>
    </row>
    <row r="355" spans="1:17" ht="15.6" x14ac:dyDescent="0.3">
      <c r="A355" s="2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6" x14ac:dyDescent="0.3">
      <c r="A356" s="2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71" spans="1:17" ht="15.6" x14ac:dyDescent="0.3">
      <c r="A371" s="7" t="s">
        <v>92</v>
      </c>
      <c r="B371" s="7"/>
      <c r="C371" s="7"/>
      <c r="D371" s="7"/>
      <c r="E371" s="7"/>
      <c r="F371" s="7"/>
      <c r="G371" s="7"/>
      <c r="H371" s="7"/>
      <c r="I371" s="7"/>
      <c r="J371" s="6"/>
      <c r="K371" s="6"/>
      <c r="L371" s="6"/>
      <c r="M371" s="6"/>
      <c r="N371" s="6"/>
      <c r="O371" s="6"/>
      <c r="P371" s="6"/>
      <c r="Q371" s="6"/>
    </row>
    <row r="372" spans="1:17" ht="15.6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6"/>
      <c r="K372" s="6"/>
      <c r="L372" s="6"/>
      <c r="M372" s="6"/>
      <c r="N372" s="6"/>
      <c r="O372" s="6"/>
      <c r="P372" s="6"/>
      <c r="Q372" s="6"/>
    </row>
    <row r="373" spans="1:17" ht="15" x14ac:dyDescent="0.3">
      <c r="A373" s="15" t="s">
        <v>0</v>
      </c>
      <c r="B373" s="15" t="s">
        <v>1</v>
      </c>
      <c r="C373" s="15" t="s">
        <v>2</v>
      </c>
      <c r="D373" s="17" t="s">
        <v>3</v>
      </c>
      <c r="E373" s="18"/>
      <c r="F373" s="19"/>
      <c r="G373" s="15" t="s">
        <v>4</v>
      </c>
      <c r="H373" s="17" t="s">
        <v>5</v>
      </c>
      <c r="I373" s="18"/>
      <c r="J373" s="18"/>
      <c r="K373" s="18"/>
      <c r="L373" s="19"/>
      <c r="M373" s="17" t="s">
        <v>6</v>
      </c>
      <c r="N373" s="18"/>
      <c r="O373" s="18"/>
      <c r="P373" s="18"/>
      <c r="Q373" s="19"/>
    </row>
    <row r="374" spans="1:17" ht="51.75" customHeight="1" x14ac:dyDescent="0.3">
      <c r="A374" s="16"/>
      <c r="B374" s="16"/>
      <c r="C374" s="16"/>
      <c r="D374" s="1" t="s">
        <v>7</v>
      </c>
      <c r="E374" s="1" t="s">
        <v>8</v>
      </c>
      <c r="F374" s="1" t="s">
        <v>9</v>
      </c>
      <c r="G374" s="16"/>
      <c r="H374" s="1" t="s">
        <v>10</v>
      </c>
      <c r="I374" s="1" t="s">
        <v>11</v>
      </c>
      <c r="J374" s="1" t="s">
        <v>12</v>
      </c>
      <c r="K374" s="1" t="s">
        <v>13</v>
      </c>
      <c r="L374" s="1" t="s">
        <v>14</v>
      </c>
      <c r="M374" s="1" t="s">
        <v>15</v>
      </c>
      <c r="N374" s="1" t="s">
        <v>16</v>
      </c>
      <c r="O374" s="1" t="s">
        <v>17</v>
      </c>
      <c r="P374" s="1" t="s">
        <v>18</v>
      </c>
      <c r="Q374" s="1" t="s">
        <v>19</v>
      </c>
    </row>
    <row r="375" spans="1:17" ht="15.6" x14ac:dyDescent="0.3">
      <c r="A375" s="12" t="s">
        <v>20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4"/>
    </row>
    <row r="376" spans="1:17" ht="30.6" x14ac:dyDescent="0.3">
      <c r="A376" s="2" t="s">
        <v>21</v>
      </c>
      <c r="B376" s="4" t="s">
        <v>76</v>
      </c>
      <c r="C376" s="3">
        <v>90</v>
      </c>
      <c r="D376" s="3">
        <v>10.36</v>
      </c>
      <c r="E376" s="3">
        <v>7.72</v>
      </c>
      <c r="F376" s="3">
        <v>2.6</v>
      </c>
      <c r="G376" s="3">
        <v>121.24</v>
      </c>
      <c r="H376" s="3">
        <v>2.7E-2</v>
      </c>
      <c r="I376" s="3">
        <v>0.02</v>
      </c>
      <c r="J376" s="3">
        <v>0.09</v>
      </c>
      <c r="K376" s="3">
        <v>19.8</v>
      </c>
      <c r="L376" s="3">
        <v>0.3</v>
      </c>
      <c r="M376" s="3">
        <v>28.2</v>
      </c>
      <c r="N376" s="3">
        <v>74.7</v>
      </c>
      <c r="O376" s="3"/>
      <c r="P376" s="3">
        <v>11.4</v>
      </c>
      <c r="Q376" s="3">
        <v>6.6</v>
      </c>
    </row>
    <row r="377" spans="1:17" ht="15.6" x14ac:dyDescent="0.3">
      <c r="A377" s="2" t="s">
        <v>21</v>
      </c>
      <c r="B377" s="4" t="s">
        <v>70</v>
      </c>
      <c r="C377" s="3">
        <v>150</v>
      </c>
      <c r="D377" s="3">
        <v>3.67</v>
      </c>
      <c r="E377" s="3">
        <v>3.72</v>
      </c>
      <c r="F377" s="3">
        <v>26.3</v>
      </c>
      <c r="G377" s="3">
        <v>152.19999999999999</v>
      </c>
      <c r="H377" s="3">
        <v>0.03</v>
      </c>
      <c r="I377" s="3">
        <v>0.03</v>
      </c>
      <c r="J377" s="3"/>
      <c r="K377" s="3">
        <v>33.299999999999997</v>
      </c>
      <c r="L377" s="3"/>
      <c r="M377" s="3">
        <v>26.4</v>
      </c>
      <c r="N377" s="3">
        <v>134.4</v>
      </c>
      <c r="O377" s="3"/>
      <c r="P377" s="3">
        <v>17.600000000000001</v>
      </c>
      <c r="Q377" s="3">
        <v>0.8</v>
      </c>
    </row>
    <row r="378" spans="1:17" ht="15.6" x14ac:dyDescent="0.3">
      <c r="A378" s="2" t="s">
        <v>21</v>
      </c>
      <c r="B378" s="4" t="s">
        <v>40</v>
      </c>
      <c r="C378" s="3">
        <v>30</v>
      </c>
      <c r="D378" s="3">
        <v>0.2</v>
      </c>
      <c r="E378" s="3">
        <v>0.05</v>
      </c>
      <c r="F378" s="3">
        <v>0.55000000000000004</v>
      </c>
      <c r="G378" s="3">
        <v>3.6</v>
      </c>
      <c r="H378" s="3">
        <v>0.03</v>
      </c>
      <c r="I378" s="3">
        <v>0.03</v>
      </c>
      <c r="J378" s="3">
        <v>5.25</v>
      </c>
      <c r="K378" s="3"/>
      <c r="L378" s="3">
        <v>0.6</v>
      </c>
      <c r="M378" s="3">
        <v>4.2</v>
      </c>
      <c r="N378" s="3">
        <v>7.8</v>
      </c>
      <c r="O378" s="3">
        <v>0.01</v>
      </c>
      <c r="P378" s="3">
        <v>6</v>
      </c>
      <c r="Q378" s="3">
        <v>0.27</v>
      </c>
    </row>
    <row r="379" spans="1:17" ht="15.6" x14ac:dyDescent="0.3">
      <c r="A379" s="2" t="s">
        <v>21</v>
      </c>
      <c r="B379" s="4" t="s">
        <v>36</v>
      </c>
      <c r="C379" s="3">
        <v>200</v>
      </c>
      <c r="D379" s="3">
        <v>0.4</v>
      </c>
      <c r="E379" s="3">
        <v>0.1</v>
      </c>
      <c r="F379" s="3">
        <v>0.08</v>
      </c>
      <c r="G379" s="3">
        <v>3</v>
      </c>
      <c r="H379" s="3"/>
      <c r="I379" s="3"/>
      <c r="J379" s="3">
        <v>0.03</v>
      </c>
      <c r="K379" s="3"/>
      <c r="L379" s="3"/>
      <c r="M379" s="3">
        <v>11.1</v>
      </c>
      <c r="N379" s="3">
        <v>0.28000000000000003</v>
      </c>
      <c r="O379" s="3"/>
      <c r="P379" s="3">
        <v>1.4</v>
      </c>
      <c r="Q379" s="3">
        <v>0.27</v>
      </c>
    </row>
    <row r="380" spans="1:17" ht="15.6" x14ac:dyDescent="0.3">
      <c r="A380" s="2"/>
      <c r="B380" s="4" t="s">
        <v>30</v>
      </c>
      <c r="C380" s="3">
        <v>20</v>
      </c>
      <c r="D380" s="3">
        <v>1.1200000000000001</v>
      </c>
      <c r="E380" s="3">
        <v>0.22</v>
      </c>
      <c r="F380" s="3">
        <v>0.38</v>
      </c>
      <c r="G380" s="3">
        <v>45.98</v>
      </c>
      <c r="H380" s="3">
        <v>0.08</v>
      </c>
      <c r="I380" s="3">
        <v>0.08</v>
      </c>
      <c r="J380" s="3">
        <v>0.08</v>
      </c>
      <c r="K380" s="3"/>
      <c r="L380" s="3">
        <v>0.06</v>
      </c>
      <c r="M380" s="3">
        <v>14.7</v>
      </c>
      <c r="N380" s="3">
        <v>10.119999999999999</v>
      </c>
      <c r="O380" s="3">
        <v>0.23</v>
      </c>
      <c r="P380" s="3">
        <v>8</v>
      </c>
      <c r="Q380" s="3">
        <v>0.56000000000000005</v>
      </c>
    </row>
    <row r="381" spans="1:17" ht="15.6" x14ac:dyDescent="0.3">
      <c r="A381" s="2"/>
      <c r="B381" s="5" t="s">
        <v>31</v>
      </c>
      <c r="C381" s="8">
        <f>SUM(C376:C380)</f>
        <v>490</v>
      </c>
      <c r="D381" s="8">
        <f>SUM(D376:D380)</f>
        <v>15.75</v>
      </c>
      <c r="E381" s="8">
        <f t="shared" ref="E381" si="279">SUM(E376:E380)</f>
        <v>11.81</v>
      </c>
      <c r="F381" s="8">
        <f t="shared" ref="F381" si="280">SUM(F376:F380)</f>
        <v>29.91</v>
      </c>
      <c r="G381" s="8">
        <f t="shared" ref="G381" si="281">SUM(G376:G380)</f>
        <v>326.02000000000004</v>
      </c>
      <c r="H381" s="8">
        <f t="shared" ref="H381" si="282">SUM(H376:H380)</f>
        <v>0.16699999999999998</v>
      </c>
      <c r="I381" s="8">
        <f t="shared" ref="I381" si="283">SUM(I376:I380)</f>
        <v>0.16</v>
      </c>
      <c r="J381" s="8">
        <f t="shared" ref="J381" si="284">SUM(J376:J380)</f>
        <v>5.45</v>
      </c>
      <c r="K381" s="8">
        <f t="shared" ref="K381" si="285">SUM(K376:K380)</f>
        <v>53.099999999999994</v>
      </c>
      <c r="L381" s="8">
        <f t="shared" ref="L381" si="286">SUM(L376:L380)</f>
        <v>0.96</v>
      </c>
      <c r="M381" s="8">
        <f t="shared" ref="M381" si="287">SUM(M376:M380)</f>
        <v>84.6</v>
      </c>
      <c r="N381" s="8">
        <f t="shared" ref="N381" si="288">SUM(N376:N380)</f>
        <v>227.30000000000004</v>
      </c>
      <c r="O381" s="8">
        <f t="shared" ref="O381" si="289">SUM(O376:O380)</f>
        <v>0.24000000000000002</v>
      </c>
      <c r="P381" s="8">
        <f t="shared" ref="P381" si="290">SUM(P376:P380)</f>
        <v>44.4</v>
      </c>
      <c r="Q381" s="8">
        <f t="shared" ref="Q381" si="291">SUM(Q376:Q380)</f>
        <v>8.5</v>
      </c>
    </row>
    <row r="382" spans="1:17" ht="15.6" x14ac:dyDescent="0.3">
      <c r="A382" s="2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6" x14ac:dyDescent="0.3">
      <c r="A383" s="12" t="s">
        <v>25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</row>
    <row r="384" spans="1:17" ht="30.6" x14ac:dyDescent="0.3">
      <c r="A384" s="2" t="s">
        <v>21</v>
      </c>
      <c r="B384" s="4" t="s">
        <v>77</v>
      </c>
      <c r="C384" s="3">
        <v>200</v>
      </c>
      <c r="D384" s="3">
        <v>5.5</v>
      </c>
      <c r="E384" s="3">
        <v>4.75</v>
      </c>
      <c r="F384" s="3">
        <v>179.6</v>
      </c>
      <c r="G384" s="3">
        <v>150</v>
      </c>
      <c r="H384" s="3"/>
      <c r="I384" s="3">
        <v>0.51</v>
      </c>
      <c r="J384" s="3">
        <v>0.27</v>
      </c>
      <c r="K384" s="3">
        <v>0.82</v>
      </c>
      <c r="L384" s="3"/>
      <c r="M384" s="3">
        <v>163</v>
      </c>
      <c r="N384" s="3">
        <v>136.9</v>
      </c>
      <c r="O384" s="3"/>
      <c r="P384" s="3">
        <v>26.7</v>
      </c>
      <c r="Q384" s="3">
        <v>14.9</v>
      </c>
    </row>
    <row r="385" spans="1:17" ht="30.6" x14ac:dyDescent="0.3">
      <c r="A385" s="2" t="s">
        <v>21</v>
      </c>
      <c r="B385" s="4" t="s">
        <v>78</v>
      </c>
      <c r="C385" s="3">
        <v>95</v>
      </c>
      <c r="D385" s="3">
        <v>10.36</v>
      </c>
      <c r="E385" s="3">
        <v>7.72</v>
      </c>
      <c r="F385" s="3">
        <v>2.6</v>
      </c>
      <c r="G385" s="3">
        <v>165.5</v>
      </c>
      <c r="H385" s="3">
        <v>2.7E-2</v>
      </c>
      <c r="I385" s="3">
        <v>0.02</v>
      </c>
      <c r="J385" s="3">
        <v>0.09</v>
      </c>
      <c r="K385" s="3">
        <v>19.8</v>
      </c>
      <c r="L385" s="3">
        <v>0.3</v>
      </c>
      <c r="M385" s="3">
        <v>28.2</v>
      </c>
      <c r="N385" s="3">
        <v>74.7</v>
      </c>
      <c r="O385" s="3"/>
      <c r="P385" s="3">
        <v>11.4</v>
      </c>
      <c r="Q385" s="3">
        <v>6.6</v>
      </c>
    </row>
    <row r="386" spans="1:17" ht="15.6" x14ac:dyDescent="0.3">
      <c r="A386" s="2" t="s">
        <v>21</v>
      </c>
      <c r="B386" s="4" t="s">
        <v>44</v>
      </c>
      <c r="C386" s="3">
        <v>150</v>
      </c>
      <c r="D386" s="3">
        <v>2.92</v>
      </c>
      <c r="E386" s="3">
        <v>3.75</v>
      </c>
      <c r="F386" s="3">
        <v>18.8</v>
      </c>
      <c r="G386" s="3">
        <v>120.3</v>
      </c>
      <c r="H386" s="3">
        <v>0.12</v>
      </c>
      <c r="I386" s="3">
        <v>0.12</v>
      </c>
      <c r="J386" s="3">
        <v>34.299999999999997</v>
      </c>
      <c r="K386" s="3">
        <v>586.20000000000005</v>
      </c>
      <c r="L386" s="3">
        <v>2.1</v>
      </c>
      <c r="M386" s="3">
        <v>33.1</v>
      </c>
      <c r="N386" s="3">
        <v>73.099999999999994</v>
      </c>
      <c r="O386" s="3">
        <v>0.08</v>
      </c>
      <c r="P386" s="3">
        <v>34.6</v>
      </c>
      <c r="Q386" s="3">
        <v>1.17</v>
      </c>
    </row>
    <row r="387" spans="1:17" ht="15.6" x14ac:dyDescent="0.3">
      <c r="A387" s="2" t="s">
        <v>21</v>
      </c>
      <c r="B387" s="4" t="s">
        <v>79</v>
      </c>
      <c r="C387" s="3">
        <v>200</v>
      </c>
      <c r="D387" s="3">
        <v>0.2</v>
      </c>
      <c r="E387" s="3">
        <v>0.1</v>
      </c>
      <c r="F387" s="3">
        <v>7.4</v>
      </c>
      <c r="G387" s="3">
        <v>31</v>
      </c>
      <c r="H387" s="3">
        <v>0.03</v>
      </c>
      <c r="I387" s="3">
        <v>0.03</v>
      </c>
      <c r="J387" s="3">
        <v>0.6</v>
      </c>
      <c r="K387" s="3"/>
      <c r="L387" s="3"/>
      <c r="M387" s="3">
        <v>32.32</v>
      </c>
      <c r="N387" s="3">
        <v>21.9</v>
      </c>
      <c r="O387" s="3">
        <v>0.3</v>
      </c>
      <c r="P387" s="3">
        <v>17.52</v>
      </c>
      <c r="Q387" s="3">
        <v>85.9</v>
      </c>
    </row>
    <row r="388" spans="1:17" ht="15.6" x14ac:dyDescent="0.3">
      <c r="A388" s="2" t="s">
        <v>21</v>
      </c>
      <c r="B388" s="4" t="s">
        <v>23</v>
      </c>
      <c r="C388" s="3">
        <v>110</v>
      </c>
      <c r="D388" s="3">
        <v>0.88</v>
      </c>
      <c r="E388" s="3">
        <v>0.31</v>
      </c>
      <c r="F388" s="3">
        <v>7.5</v>
      </c>
      <c r="G388" s="3">
        <v>36.299999999999997</v>
      </c>
      <c r="H388" s="3">
        <v>3.3000000000000002E-2</v>
      </c>
      <c r="I388" s="3">
        <v>3.3000000000000002E-2</v>
      </c>
      <c r="J388" s="3">
        <v>19.8</v>
      </c>
      <c r="K388" s="3"/>
      <c r="L388" s="3">
        <v>0.2</v>
      </c>
      <c r="M388" s="3">
        <v>18</v>
      </c>
      <c r="N388" s="3">
        <v>7</v>
      </c>
      <c r="O388" s="3">
        <v>0.03</v>
      </c>
      <c r="P388" s="3">
        <v>11</v>
      </c>
      <c r="Q388" s="3">
        <v>10</v>
      </c>
    </row>
    <row r="389" spans="1:17" ht="15.6" x14ac:dyDescent="0.3">
      <c r="A389" s="2"/>
      <c r="B389" s="4" t="s">
        <v>30</v>
      </c>
      <c r="C389" s="3">
        <v>30</v>
      </c>
      <c r="D389" s="3">
        <v>1.68</v>
      </c>
      <c r="E389" s="3">
        <v>0.33</v>
      </c>
      <c r="F389" s="3">
        <v>0.56999999999999995</v>
      </c>
      <c r="G389" s="3">
        <v>68.97</v>
      </c>
      <c r="H389" s="3">
        <v>0.12</v>
      </c>
      <c r="I389" s="3">
        <v>0.12</v>
      </c>
      <c r="J389" s="3">
        <v>0.12</v>
      </c>
      <c r="K389" s="3"/>
      <c r="L389" s="3">
        <v>0.09</v>
      </c>
      <c r="M389" s="3">
        <v>22</v>
      </c>
      <c r="N389" s="3">
        <v>15.18</v>
      </c>
      <c r="O389" s="3">
        <v>0.34</v>
      </c>
      <c r="P389" s="3">
        <v>12</v>
      </c>
      <c r="Q389" s="3">
        <v>0.85</v>
      </c>
    </row>
    <row r="390" spans="1:17" ht="15.6" x14ac:dyDescent="0.3">
      <c r="A390" s="2"/>
      <c r="B390" s="5" t="s">
        <v>32</v>
      </c>
      <c r="C390" s="8">
        <f>SUM(C384:C389)</f>
        <v>785</v>
      </c>
      <c r="D390" s="8">
        <f>SUM(D384:D389)</f>
        <v>21.54</v>
      </c>
      <c r="E390" s="8">
        <f t="shared" ref="E390" si="292">SUM(E384:E389)</f>
        <v>16.959999999999997</v>
      </c>
      <c r="F390" s="8">
        <f t="shared" ref="F390" si="293">SUM(F384:F389)</f>
        <v>216.47</v>
      </c>
      <c r="G390" s="8">
        <f t="shared" ref="G390" si="294">SUM(G384:G389)</f>
        <v>572.07000000000005</v>
      </c>
      <c r="H390" s="8">
        <f t="shared" ref="H390" si="295">SUM(H384:H389)</f>
        <v>0.32999999999999996</v>
      </c>
      <c r="I390" s="8">
        <f t="shared" ref="I390" si="296">SUM(I384:I389)</f>
        <v>0.83300000000000007</v>
      </c>
      <c r="J390" s="8">
        <f t="shared" ref="J390" si="297">SUM(J384:J389)</f>
        <v>55.18</v>
      </c>
      <c r="K390" s="8">
        <f t="shared" ref="K390" si="298">SUM(K384:K389)</f>
        <v>606.82000000000005</v>
      </c>
      <c r="L390" s="8">
        <f t="shared" ref="L390" si="299">SUM(L384:L389)</f>
        <v>2.69</v>
      </c>
      <c r="M390" s="8">
        <f t="shared" ref="M390" si="300">SUM(M384:M389)</f>
        <v>296.62</v>
      </c>
      <c r="N390" s="8">
        <f t="shared" ref="N390" si="301">SUM(N384:N389)</f>
        <v>328.78000000000003</v>
      </c>
      <c r="O390" s="8">
        <f t="shared" ref="O390" si="302">SUM(O384:O389)</f>
        <v>0.75</v>
      </c>
      <c r="P390" s="8">
        <f t="shared" ref="P390" si="303">SUM(P384:P389)</f>
        <v>113.22</v>
      </c>
      <c r="Q390" s="8">
        <f t="shared" ref="Q390" si="304">SUM(Q384:Q389)</f>
        <v>119.42</v>
      </c>
    </row>
    <row r="391" spans="1:17" ht="15.6" x14ac:dyDescent="0.3">
      <c r="A391" s="2"/>
      <c r="B391" s="5" t="s">
        <v>33</v>
      </c>
      <c r="C391" s="8">
        <f>C381+C390</f>
        <v>1275</v>
      </c>
      <c r="D391" s="8">
        <f>D381+D390</f>
        <v>37.29</v>
      </c>
      <c r="E391" s="8">
        <f t="shared" ref="E391" si="305">E381+E390</f>
        <v>28.769999999999996</v>
      </c>
      <c r="F391" s="8">
        <f t="shared" ref="F391" si="306">F381+F390</f>
        <v>246.38</v>
      </c>
      <c r="G391" s="8">
        <f t="shared" ref="G391" si="307">G381+G390</f>
        <v>898.09000000000015</v>
      </c>
      <c r="H391" s="8">
        <f t="shared" ref="H391" si="308">H381+H390</f>
        <v>0.49699999999999994</v>
      </c>
      <c r="I391" s="8">
        <f t="shared" ref="I391" si="309">I381+I390</f>
        <v>0.9930000000000001</v>
      </c>
      <c r="J391" s="8">
        <f t="shared" ref="J391" si="310">J381+J390</f>
        <v>60.63</v>
      </c>
      <c r="K391" s="8">
        <f t="shared" ref="K391" si="311">K381+K390</f>
        <v>659.92000000000007</v>
      </c>
      <c r="L391" s="8">
        <f t="shared" ref="L391" si="312">L381+L390</f>
        <v>3.65</v>
      </c>
      <c r="M391" s="8">
        <f t="shared" ref="M391" si="313">M381+M390</f>
        <v>381.22</v>
      </c>
      <c r="N391" s="8">
        <f t="shared" ref="N391" si="314">N381+N390</f>
        <v>556.08000000000004</v>
      </c>
      <c r="O391" s="8">
        <f t="shared" ref="O391" si="315">O381+O390</f>
        <v>0.99</v>
      </c>
      <c r="P391" s="8">
        <f t="shared" ref="P391" si="316">P381+P390</f>
        <v>157.62</v>
      </c>
      <c r="Q391" s="8">
        <f t="shared" ref="Q391" si="317">Q381+Q390</f>
        <v>127.92</v>
      </c>
    </row>
    <row r="392" spans="1:17" ht="15.6" x14ac:dyDescent="0.3">
      <c r="A392" s="2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6" x14ac:dyDescent="0.3">
      <c r="A393" s="2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</sheetData>
  <mergeCells count="95">
    <mergeCell ref="A15:R15"/>
    <mergeCell ref="A17:R17"/>
    <mergeCell ref="A19:R19"/>
    <mergeCell ref="A21:R21"/>
    <mergeCell ref="A40:R40"/>
    <mergeCell ref="H45:L45"/>
    <mergeCell ref="M45:Q45"/>
    <mergeCell ref="A47:Q47"/>
    <mergeCell ref="A55:Q55"/>
    <mergeCell ref="D45:F45"/>
    <mergeCell ref="B45:B46"/>
    <mergeCell ref="C45:C46"/>
    <mergeCell ref="A45:A46"/>
    <mergeCell ref="G45:G46"/>
    <mergeCell ref="H78:L78"/>
    <mergeCell ref="M78:Q78"/>
    <mergeCell ref="A80:Q80"/>
    <mergeCell ref="A88:Q88"/>
    <mergeCell ref="A117:A118"/>
    <mergeCell ref="B117:B118"/>
    <mergeCell ref="C117:C118"/>
    <mergeCell ref="D117:F117"/>
    <mergeCell ref="G117:G118"/>
    <mergeCell ref="H117:L117"/>
    <mergeCell ref="M117:Q117"/>
    <mergeCell ref="A78:A79"/>
    <mergeCell ref="B78:B79"/>
    <mergeCell ref="C78:C79"/>
    <mergeCell ref="D78:F78"/>
    <mergeCell ref="G78:G79"/>
    <mergeCell ref="A119:Q119"/>
    <mergeCell ref="A128:Q128"/>
    <mergeCell ref="A155:A156"/>
    <mergeCell ref="B155:B156"/>
    <mergeCell ref="C155:C156"/>
    <mergeCell ref="D155:F155"/>
    <mergeCell ref="G155:G156"/>
    <mergeCell ref="H155:L155"/>
    <mergeCell ref="M155:Q155"/>
    <mergeCell ref="A157:Q157"/>
    <mergeCell ref="A165:Q165"/>
    <mergeCell ref="A191:A192"/>
    <mergeCell ref="B191:B192"/>
    <mergeCell ref="C191:C192"/>
    <mergeCell ref="D191:F191"/>
    <mergeCell ref="G191:G192"/>
    <mergeCell ref="H191:L191"/>
    <mergeCell ref="M191:Q191"/>
    <mergeCell ref="A193:Q193"/>
    <mergeCell ref="A201:Q201"/>
    <mergeCell ref="A226:A227"/>
    <mergeCell ref="B226:B227"/>
    <mergeCell ref="C226:C227"/>
    <mergeCell ref="D226:F226"/>
    <mergeCell ref="G226:G227"/>
    <mergeCell ref="H226:L226"/>
    <mergeCell ref="M226:Q226"/>
    <mergeCell ref="A228:Q228"/>
    <mergeCell ref="A236:Q236"/>
    <mergeCell ref="A264:A265"/>
    <mergeCell ref="B264:B265"/>
    <mergeCell ref="C264:C265"/>
    <mergeCell ref="D264:F264"/>
    <mergeCell ref="G264:G265"/>
    <mergeCell ref="H264:L264"/>
    <mergeCell ref="M264:Q264"/>
    <mergeCell ref="A266:Q266"/>
    <mergeCell ref="A274:Q274"/>
    <mergeCell ref="A300:A301"/>
    <mergeCell ref="B300:B301"/>
    <mergeCell ref="C300:C301"/>
    <mergeCell ref="D300:F300"/>
    <mergeCell ref="G300:G301"/>
    <mergeCell ref="H300:L300"/>
    <mergeCell ref="M300:Q300"/>
    <mergeCell ref="A302:Q302"/>
    <mergeCell ref="A310:Q310"/>
    <mergeCell ref="A336:A337"/>
    <mergeCell ref="B336:B337"/>
    <mergeCell ref="C336:C337"/>
    <mergeCell ref="D336:F336"/>
    <mergeCell ref="G336:G337"/>
    <mergeCell ref="H336:L336"/>
    <mergeCell ref="M336:Q336"/>
    <mergeCell ref="A375:Q375"/>
    <mergeCell ref="A383:Q383"/>
    <mergeCell ref="A338:Q338"/>
    <mergeCell ref="A346:Q346"/>
    <mergeCell ref="A373:A374"/>
    <mergeCell ref="B373:B374"/>
    <mergeCell ref="C373:C374"/>
    <mergeCell ref="D373:F373"/>
    <mergeCell ref="G373:G374"/>
    <mergeCell ref="H373:L373"/>
    <mergeCell ref="M373:Q373"/>
  </mergeCells>
  <pageMargins left="0.25" right="0.25" top="0.75" bottom="0.75" header="0.3" footer="0.3"/>
  <pageSetup paperSize="9" scale="77" orientation="landscape" verticalDpi="0" r:id="rId1"/>
  <rowBreaks count="6" manualBreakCount="6">
    <brk id="74" max="16383" man="1"/>
    <brk id="113" max="16383" man="1"/>
    <brk id="151" max="16383" man="1"/>
    <brk id="187" max="16383" man="1"/>
    <brk id="222" max="16383" man="1"/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2024-02-26T11:48:16Z</dcterms:modified>
</cp:coreProperties>
</file>