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0дн меню без цен" sheetId="1" r:id="rId1"/>
    <sheet name="10дн меню с ценой" sheetId="4" r:id="rId2"/>
    <sheet name="Лист2" sheetId="2" r:id="rId3"/>
    <sheet name="Лист3" sheetId="3" r:id="rId4"/>
  </sheets>
  <calcPr calcId="144525"/>
</workbook>
</file>

<file path=xl/calcChain.xml><?xml version="1.0" encoding="utf-8"?>
<calcChain xmlns="http://schemas.openxmlformats.org/spreadsheetml/2006/main">
  <c r="D395" i="4" l="1"/>
  <c r="D394" i="4"/>
  <c r="D384" i="4"/>
  <c r="D358" i="4"/>
  <c r="D357" i="4"/>
  <c r="D348" i="4"/>
  <c r="D321" i="4"/>
  <c r="D322" i="4" s="1"/>
  <c r="D312" i="4"/>
  <c r="D286" i="4"/>
  <c r="D285" i="4"/>
  <c r="D275" i="4"/>
  <c r="D247" i="4"/>
  <c r="D236" i="4"/>
  <c r="D211" i="4"/>
  <c r="D212" i="4" s="1"/>
  <c r="D202" i="4"/>
  <c r="D176" i="4"/>
  <c r="D177" i="4" s="1"/>
  <c r="D166" i="4"/>
  <c r="D139" i="4"/>
  <c r="D129" i="4"/>
  <c r="D99" i="4"/>
  <c r="D100" i="4" s="1"/>
  <c r="D88" i="4"/>
  <c r="D65" i="4"/>
  <c r="D64" i="4"/>
  <c r="D52" i="4"/>
  <c r="D248" i="4" l="1"/>
  <c r="D140" i="4"/>
  <c r="R394" i="4"/>
  <c r="Q394" i="4"/>
  <c r="P394" i="4"/>
  <c r="P395" i="4" s="1"/>
  <c r="O394" i="4"/>
  <c r="N394" i="4"/>
  <c r="M394" i="4"/>
  <c r="L394" i="4"/>
  <c r="K394" i="4"/>
  <c r="J394" i="4"/>
  <c r="I394" i="4"/>
  <c r="H394" i="4"/>
  <c r="G394" i="4"/>
  <c r="F394" i="4"/>
  <c r="E394" i="4"/>
  <c r="C394" i="4"/>
  <c r="R384" i="4"/>
  <c r="Q384" i="4"/>
  <c r="Q395" i="4" s="1"/>
  <c r="P384" i="4"/>
  <c r="O384" i="4"/>
  <c r="O395" i="4" s="1"/>
  <c r="N384" i="4"/>
  <c r="M384" i="4"/>
  <c r="M395" i="4" s="1"/>
  <c r="L384" i="4"/>
  <c r="K384" i="4"/>
  <c r="K395" i="4" s="1"/>
  <c r="J384" i="4"/>
  <c r="I384" i="4"/>
  <c r="I395" i="4" s="1"/>
  <c r="H384" i="4"/>
  <c r="G384" i="4"/>
  <c r="G395" i="4" s="1"/>
  <c r="F384" i="4"/>
  <c r="E384" i="4"/>
  <c r="E395" i="4" s="1"/>
  <c r="C384" i="4"/>
  <c r="R357" i="4"/>
  <c r="Q357" i="4"/>
  <c r="P357" i="4"/>
  <c r="O357" i="4"/>
  <c r="N357" i="4"/>
  <c r="M357" i="4"/>
  <c r="L357" i="4"/>
  <c r="K357" i="4"/>
  <c r="J357" i="4"/>
  <c r="I357" i="4"/>
  <c r="H357" i="4"/>
  <c r="G357" i="4"/>
  <c r="F357" i="4"/>
  <c r="E357" i="4"/>
  <c r="C357" i="4"/>
  <c r="R348" i="4"/>
  <c r="Q348" i="4"/>
  <c r="Q358" i="4" s="1"/>
  <c r="P348" i="4"/>
  <c r="O348" i="4"/>
  <c r="N348" i="4"/>
  <c r="M348" i="4"/>
  <c r="M358" i="4" s="1"/>
  <c r="L348" i="4"/>
  <c r="K348" i="4"/>
  <c r="K358" i="4" s="1"/>
  <c r="J348" i="4"/>
  <c r="I348" i="4"/>
  <c r="I358" i="4" s="1"/>
  <c r="H348" i="4"/>
  <c r="G348" i="4"/>
  <c r="G358" i="4" s="1"/>
  <c r="F348" i="4"/>
  <c r="E348" i="4"/>
  <c r="E358" i="4" s="1"/>
  <c r="C348" i="4"/>
  <c r="R321" i="4"/>
  <c r="Q321" i="4"/>
  <c r="P321" i="4"/>
  <c r="O321" i="4"/>
  <c r="N321" i="4"/>
  <c r="M321" i="4"/>
  <c r="L321" i="4"/>
  <c r="K321" i="4"/>
  <c r="J321" i="4"/>
  <c r="I321" i="4"/>
  <c r="H321" i="4"/>
  <c r="G321" i="4"/>
  <c r="F321" i="4"/>
  <c r="E321" i="4"/>
  <c r="C321" i="4"/>
  <c r="R312" i="4"/>
  <c r="Q312" i="4"/>
  <c r="Q322" i="4" s="1"/>
  <c r="P312" i="4"/>
  <c r="O312" i="4"/>
  <c r="O322" i="4" s="1"/>
  <c r="N312" i="4"/>
  <c r="M312" i="4"/>
  <c r="M322" i="4" s="1"/>
  <c r="L312" i="4"/>
  <c r="K312" i="4"/>
  <c r="K322" i="4" s="1"/>
  <c r="J312" i="4"/>
  <c r="I312" i="4"/>
  <c r="I322" i="4" s="1"/>
  <c r="H312" i="4"/>
  <c r="G312" i="4"/>
  <c r="G322" i="4" s="1"/>
  <c r="F312" i="4"/>
  <c r="E312" i="4"/>
  <c r="E322" i="4" s="1"/>
  <c r="C312" i="4"/>
  <c r="R285" i="4"/>
  <c r="Q285" i="4"/>
  <c r="P285" i="4"/>
  <c r="O285" i="4"/>
  <c r="N285" i="4"/>
  <c r="M285" i="4"/>
  <c r="L285" i="4"/>
  <c r="K285" i="4"/>
  <c r="J285" i="4"/>
  <c r="I285" i="4"/>
  <c r="H285" i="4"/>
  <c r="G285" i="4"/>
  <c r="F285" i="4"/>
  <c r="E285" i="4"/>
  <c r="C285" i="4"/>
  <c r="R275" i="4"/>
  <c r="Q275" i="4"/>
  <c r="Q286" i="4" s="1"/>
  <c r="P275" i="4"/>
  <c r="O275" i="4"/>
  <c r="O286" i="4" s="1"/>
  <c r="N275" i="4"/>
  <c r="M275" i="4"/>
  <c r="M286" i="4" s="1"/>
  <c r="L275" i="4"/>
  <c r="K275" i="4"/>
  <c r="K286" i="4" s="1"/>
  <c r="J275" i="4"/>
  <c r="I275" i="4"/>
  <c r="I286" i="4" s="1"/>
  <c r="H275" i="4"/>
  <c r="G275" i="4"/>
  <c r="G286" i="4" s="1"/>
  <c r="F275" i="4"/>
  <c r="E275" i="4"/>
  <c r="E286" i="4" s="1"/>
  <c r="C275" i="4"/>
  <c r="R247" i="4"/>
  <c r="Q247" i="4"/>
  <c r="P247" i="4"/>
  <c r="O247" i="4"/>
  <c r="N247" i="4"/>
  <c r="M247" i="4"/>
  <c r="L247" i="4"/>
  <c r="K247" i="4"/>
  <c r="J247" i="4"/>
  <c r="I247" i="4"/>
  <c r="H247" i="4"/>
  <c r="G247" i="4"/>
  <c r="F247" i="4"/>
  <c r="E247" i="4"/>
  <c r="C247" i="4"/>
  <c r="R236" i="4"/>
  <c r="Q236" i="4"/>
  <c r="Q248" i="4" s="1"/>
  <c r="P236" i="4"/>
  <c r="O236" i="4"/>
  <c r="O248" i="4" s="1"/>
  <c r="N236" i="4"/>
  <c r="M236" i="4"/>
  <c r="M248" i="4" s="1"/>
  <c r="L236" i="4"/>
  <c r="K236" i="4"/>
  <c r="K248" i="4" s="1"/>
  <c r="J236" i="4"/>
  <c r="I236" i="4"/>
  <c r="I248" i="4" s="1"/>
  <c r="H236" i="4"/>
  <c r="G236" i="4"/>
  <c r="G248" i="4" s="1"/>
  <c r="F236" i="4"/>
  <c r="E236" i="4"/>
  <c r="E248" i="4" s="1"/>
  <c r="C236" i="4"/>
  <c r="R211" i="4"/>
  <c r="Q211" i="4"/>
  <c r="P211" i="4"/>
  <c r="O211" i="4"/>
  <c r="N211" i="4"/>
  <c r="M211" i="4"/>
  <c r="L211" i="4"/>
  <c r="K211" i="4"/>
  <c r="J211" i="4"/>
  <c r="I211" i="4"/>
  <c r="H211" i="4"/>
  <c r="G211" i="4"/>
  <c r="F211" i="4"/>
  <c r="E211" i="4"/>
  <c r="C211" i="4"/>
  <c r="R202" i="4"/>
  <c r="Q202" i="4"/>
  <c r="Q212" i="4" s="1"/>
  <c r="P202" i="4"/>
  <c r="O202" i="4"/>
  <c r="O212" i="4" s="1"/>
  <c r="N202" i="4"/>
  <c r="M202" i="4"/>
  <c r="M212" i="4" s="1"/>
  <c r="L202" i="4"/>
  <c r="K202" i="4"/>
  <c r="K212" i="4" s="1"/>
  <c r="J202" i="4"/>
  <c r="I202" i="4"/>
  <c r="I212" i="4" s="1"/>
  <c r="H202" i="4"/>
  <c r="G202" i="4"/>
  <c r="G212" i="4" s="1"/>
  <c r="F202" i="4"/>
  <c r="E202" i="4"/>
  <c r="E212" i="4" s="1"/>
  <c r="C202" i="4"/>
  <c r="R176" i="4"/>
  <c r="Q176" i="4"/>
  <c r="P176" i="4"/>
  <c r="O176" i="4"/>
  <c r="N176" i="4"/>
  <c r="M176" i="4"/>
  <c r="L176" i="4"/>
  <c r="K176" i="4"/>
  <c r="J176" i="4"/>
  <c r="I176" i="4"/>
  <c r="H176" i="4"/>
  <c r="G176" i="4"/>
  <c r="F176" i="4"/>
  <c r="E176" i="4"/>
  <c r="C176" i="4"/>
  <c r="R166" i="4"/>
  <c r="Q166" i="4"/>
  <c r="Q177" i="4" s="1"/>
  <c r="P166" i="4"/>
  <c r="O166" i="4"/>
  <c r="O177" i="4" s="1"/>
  <c r="N166" i="4"/>
  <c r="M166" i="4"/>
  <c r="M177" i="4" s="1"/>
  <c r="L166" i="4"/>
  <c r="K166" i="4"/>
  <c r="K177" i="4" s="1"/>
  <c r="J166" i="4"/>
  <c r="I166" i="4"/>
  <c r="I177" i="4" s="1"/>
  <c r="H166" i="4"/>
  <c r="G166" i="4"/>
  <c r="G177" i="4" s="1"/>
  <c r="F166" i="4"/>
  <c r="E166" i="4"/>
  <c r="E177" i="4" s="1"/>
  <c r="C166" i="4"/>
  <c r="R139" i="4"/>
  <c r="Q139" i="4"/>
  <c r="P139" i="4"/>
  <c r="O139" i="4"/>
  <c r="N139" i="4"/>
  <c r="M139" i="4"/>
  <c r="L139" i="4"/>
  <c r="K139" i="4"/>
  <c r="J139" i="4"/>
  <c r="I139" i="4"/>
  <c r="H139" i="4"/>
  <c r="G139" i="4"/>
  <c r="F139" i="4"/>
  <c r="E139" i="4"/>
  <c r="C139" i="4"/>
  <c r="R129" i="4"/>
  <c r="Q129" i="4"/>
  <c r="Q140" i="4" s="1"/>
  <c r="P129" i="4"/>
  <c r="O129" i="4"/>
  <c r="O140" i="4" s="1"/>
  <c r="N129" i="4"/>
  <c r="M129" i="4"/>
  <c r="M140" i="4" s="1"/>
  <c r="L129" i="4"/>
  <c r="K129" i="4"/>
  <c r="K140" i="4" s="1"/>
  <c r="J129" i="4"/>
  <c r="I129" i="4"/>
  <c r="I140" i="4" s="1"/>
  <c r="H129" i="4"/>
  <c r="G129" i="4"/>
  <c r="G140" i="4" s="1"/>
  <c r="F129" i="4"/>
  <c r="E129" i="4"/>
  <c r="E140" i="4" s="1"/>
  <c r="C12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C99" i="4"/>
  <c r="R88" i="4"/>
  <c r="Q88" i="4"/>
  <c r="Q100" i="4" s="1"/>
  <c r="P88" i="4"/>
  <c r="O88" i="4"/>
  <c r="O100" i="4" s="1"/>
  <c r="N88" i="4"/>
  <c r="M88" i="4"/>
  <c r="M100" i="4" s="1"/>
  <c r="L88" i="4"/>
  <c r="K88" i="4"/>
  <c r="K100" i="4" s="1"/>
  <c r="J88" i="4"/>
  <c r="I88" i="4"/>
  <c r="I100" i="4" s="1"/>
  <c r="H88" i="4"/>
  <c r="G88" i="4"/>
  <c r="G100" i="4" s="1"/>
  <c r="F88" i="4"/>
  <c r="E88" i="4"/>
  <c r="E100" i="4" s="1"/>
  <c r="C88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C64" i="4"/>
  <c r="R52" i="4"/>
  <c r="Q52" i="4"/>
  <c r="Q65" i="4" s="1"/>
  <c r="P52" i="4"/>
  <c r="O52" i="4"/>
  <c r="O65" i="4" s="1"/>
  <c r="N52" i="4"/>
  <c r="M52" i="4"/>
  <c r="M65" i="4" s="1"/>
  <c r="L52" i="4"/>
  <c r="K52" i="4"/>
  <c r="K65" i="4" s="1"/>
  <c r="J52" i="4"/>
  <c r="I52" i="4"/>
  <c r="I65" i="4" s="1"/>
  <c r="H52" i="4"/>
  <c r="G52" i="4"/>
  <c r="G65" i="4" s="1"/>
  <c r="F52" i="4"/>
  <c r="E52" i="4"/>
  <c r="E65" i="4" s="1"/>
  <c r="C52" i="4"/>
  <c r="C65" i="4" l="1"/>
  <c r="H65" i="4"/>
  <c r="L65" i="4"/>
  <c r="P65" i="4"/>
  <c r="F100" i="4"/>
  <c r="J100" i="4"/>
  <c r="N100" i="4"/>
  <c r="R100" i="4"/>
  <c r="C140" i="4"/>
  <c r="H140" i="4"/>
  <c r="L140" i="4"/>
  <c r="P140" i="4"/>
  <c r="F177" i="4"/>
  <c r="J177" i="4"/>
  <c r="N177" i="4"/>
  <c r="R177" i="4"/>
  <c r="C212" i="4"/>
  <c r="H212" i="4"/>
  <c r="L212" i="4"/>
  <c r="P212" i="4"/>
  <c r="F248" i="4"/>
  <c r="J248" i="4"/>
  <c r="N248" i="4"/>
  <c r="R248" i="4"/>
  <c r="C286" i="4"/>
  <c r="H286" i="4"/>
  <c r="L286" i="4"/>
  <c r="P286" i="4"/>
  <c r="F322" i="4"/>
  <c r="J322" i="4"/>
  <c r="N322" i="4"/>
  <c r="R322" i="4"/>
  <c r="C358" i="4"/>
  <c r="H358" i="4"/>
  <c r="L358" i="4"/>
  <c r="P358" i="4"/>
  <c r="F395" i="4"/>
  <c r="J395" i="4"/>
  <c r="N395" i="4"/>
  <c r="R395" i="4"/>
  <c r="F65" i="4"/>
  <c r="J65" i="4"/>
  <c r="N65" i="4"/>
  <c r="R65" i="4"/>
  <c r="C100" i="4"/>
  <c r="H100" i="4"/>
  <c r="L100" i="4"/>
  <c r="P100" i="4"/>
  <c r="F140" i="4"/>
  <c r="J140" i="4"/>
  <c r="N140" i="4"/>
  <c r="R140" i="4"/>
  <c r="C177" i="4"/>
  <c r="H177" i="4"/>
  <c r="L177" i="4"/>
  <c r="P177" i="4"/>
  <c r="F212" i="4"/>
  <c r="J212" i="4"/>
  <c r="N212" i="4"/>
  <c r="R212" i="4"/>
  <c r="C248" i="4"/>
  <c r="H248" i="4"/>
  <c r="L248" i="4"/>
  <c r="P248" i="4"/>
  <c r="F286" i="4"/>
  <c r="J286" i="4"/>
  <c r="N286" i="4"/>
  <c r="R286" i="4"/>
  <c r="C322" i="4"/>
  <c r="H322" i="4"/>
  <c r="L322" i="4"/>
  <c r="P322" i="4"/>
  <c r="F358" i="4"/>
  <c r="J358" i="4"/>
  <c r="N358" i="4"/>
  <c r="R358" i="4"/>
  <c r="C395" i="4"/>
  <c r="H395" i="4"/>
  <c r="L395" i="4"/>
  <c r="O358" i="4"/>
  <c r="D11" i="1" l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C11" i="1"/>
  <c r="C21" i="1" l="1"/>
  <c r="C22" i="1" s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G22" i="1" l="1"/>
  <c r="K22" i="1"/>
  <c r="O22" i="1"/>
  <c r="D22" i="1"/>
  <c r="H22" i="1"/>
  <c r="L22" i="1"/>
  <c r="P22" i="1"/>
  <c r="E22" i="1"/>
  <c r="I22" i="1"/>
  <c r="M22" i="1"/>
  <c r="Q22" i="1"/>
  <c r="F22" i="1"/>
  <c r="J22" i="1"/>
  <c r="N22" i="1"/>
</calcChain>
</file>

<file path=xl/sharedStrings.xml><?xml version="1.0" encoding="utf-8"?>
<sst xmlns="http://schemas.openxmlformats.org/spreadsheetml/2006/main" count="458" uniqueCount="121">
  <si>
    <t>№ рец сб 2010г</t>
  </si>
  <si>
    <t>Прием пищи,           наименование блюда</t>
  </si>
  <si>
    <t>Масса порции (г)</t>
  </si>
  <si>
    <t>Пищевые вещества (г)</t>
  </si>
  <si>
    <t>ЭЦ     (ккал)</t>
  </si>
  <si>
    <t>Витамины (мг)</t>
  </si>
  <si>
    <t>Минеральные вещества (мг)</t>
  </si>
  <si>
    <t>Б</t>
  </si>
  <si>
    <t>Ж</t>
  </si>
  <si>
    <t>У</t>
  </si>
  <si>
    <t>С</t>
  </si>
  <si>
    <t>А</t>
  </si>
  <si>
    <t>Ca</t>
  </si>
  <si>
    <t>P</t>
  </si>
  <si>
    <t>Mg</t>
  </si>
  <si>
    <t>Fe</t>
  </si>
  <si>
    <t>Завтрак</t>
  </si>
  <si>
    <t>Обед</t>
  </si>
  <si>
    <t>Итого завтрак:</t>
  </si>
  <si>
    <t>Итого обед:</t>
  </si>
  <si>
    <t>Итого за день:</t>
  </si>
  <si>
    <t>СОГЛАСОВАНО:</t>
  </si>
  <si>
    <t>Директор ____________________________</t>
  </si>
  <si>
    <t>________________________________________</t>
  </si>
  <si>
    <t>УТВЕРЖДАЮ:</t>
  </si>
  <si>
    <t>Директор муниципального</t>
  </si>
  <si>
    <t>предприятия</t>
  </si>
  <si>
    <t>Столовая "Школьная № 33"</t>
  </si>
  <si>
    <t>__________________ /Шипилина Л.В./</t>
  </si>
  <si>
    <t>Начальник лагеря ________________</t>
  </si>
  <si>
    <t>Сыр порционно</t>
  </si>
  <si>
    <t>Хлеб пшеничный</t>
  </si>
  <si>
    <t>Суп с макаронными изд</t>
  </si>
  <si>
    <t>Каша вязкая пшенная с м/сл 150/5</t>
  </si>
  <si>
    <t>Биточки куриные с соусом 60/30</t>
  </si>
  <si>
    <t>Рис отварной</t>
  </si>
  <si>
    <t>Овощи свежие порц</t>
  </si>
  <si>
    <t>Чай с сахаром и лимоном</t>
  </si>
  <si>
    <t>Хлеб ржано-пшеничный</t>
  </si>
  <si>
    <t>Чай с сахаром</t>
  </si>
  <si>
    <t>Щи из св.кап с картоф.</t>
  </si>
  <si>
    <t>Макаронные изделия отварные</t>
  </si>
  <si>
    <t>Компот из свежих яблок</t>
  </si>
  <si>
    <t>Запеканка из творога</t>
  </si>
  <si>
    <t>Молоко сгущеное</t>
  </si>
  <si>
    <t>Фрукт</t>
  </si>
  <si>
    <t>Картофельное пюре</t>
  </si>
  <si>
    <t>Овощи порц (зел.горош)</t>
  </si>
  <si>
    <t>Рассольник Петербургский</t>
  </si>
  <si>
    <t>Макаронные изд отварн</t>
  </si>
  <si>
    <t>Кофейный напиток на молоке</t>
  </si>
  <si>
    <t xml:space="preserve">Фрукт </t>
  </si>
  <si>
    <t>Каша молочная с м/слив (рисовая) 150/5</t>
  </si>
  <si>
    <t>Каша гречневая рассыпч</t>
  </si>
  <si>
    <t>Котлета куриная с соусом 60/30</t>
  </si>
  <si>
    <t>Макаронные изделия отв</t>
  </si>
  <si>
    <t>Макаронные изд отв</t>
  </si>
  <si>
    <t>Яйцо вареное 1шт/50</t>
  </si>
  <si>
    <t>Блинчики п/ф с начинкой</t>
  </si>
  <si>
    <t>Суп молочный</t>
  </si>
  <si>
    <t>таб 8</t>
  </si>
  <si>
    <t>РР</t>
  </si>
  <si>
    <t>В</t>
  </si>
  <si>
    <t>Na</t>
  </si>
  <si>
    <t>K</t>
  </si>
  <si>
    <t>608/759</t>
  </si>
  <si>
    <t>таб 32</t>
  </si>
  <si>
    <t>Каша гречневая пассыач</t>
  </si>
  <si>
    <t>таб8</t>
  </si>
  <si>
    <t>510/759</t>
  </si>
  <si>
    <t>637/759</t>
  </si>
  <si>
    <t>958/ссж/10</t>
  </si>
  <si>
    <t>Рыба тушеная с овощами 50/50</t>
  </si>
  <si>
    <t>таб32</t>
  </si>
  <si>
    <t>Кондитерское изделие</t>
  </si>
  <si>
    <t>Плов с кур.филе</t>
  </si>
  <si>
    <t>Котлета мясная с соусом 60/30</t>
  </si>
  <si>
    <t>Филе куриное в соусе 40/40</t>
  </si>
  <si>
    <t xml:space="preserve"> МЕНЮ  (ОРГАНИЗОВАННОГО) ДВУХРАЗОВОГО ПИТАНИЯ</t>
  </si>
  <si>
    <t>ДЛЯ ЛАГЕРЯ труда и отдыха ПО ШКОЛАМ:</t>
  </si>
  <si>
    <t>(ШКОЛЫ 6, 9, 21, 24 ,29, 32, 42-ф, 44-ф, 49, 53, 58, 68)</t>
  </si>
  <si>
    <t>День: понедельник. Неделя: 1. Сезон: весна-лето. Возрастная категория: с 11лет и старше</t>
  </si>
  <si>
    <t>День: вторник. Неделя: 1. Сезон: весна-лето. Возрастная категория: с 11лет и старше</t>
  </si>
  <si>
    <t>День: среда. Неделя: 1. Сезон: весна-лето. Возрастная категория: с 11лет и старше</t>
  </si>
  <si>
    <t>День: четверг. Неделя: 1. Сезон: весна-лето. Возрастная категория: с 11лет и старше</t>
  </si>
  <si>
    <t>День: пятница. Неделя: 1. Сезон: весна-лето. Возрастная категория: с 11лет и старше</t>
  </si>
  <si>
    <t>День: понедельник. Неделя: 2. Сезон: весна-лето. Возрастная категория: с 11лет и старше</t>
  </si>
  <si>
    <t>День: вторник. Неделя: 2. Сезон: весна-лето. Возрастная категория: с 11лет и старше</t>
  </si>
  <si>
    <t>День: среда. Неделя: 2. Сезон: весна-лето. Возрастная категория: с 11лет и старше</t>
  </si>
  <si>
    <t>День: пятница. Неделя: 2. Сезон: весна-лето. Возрастная категория: с 11лет и старше</t>
  </si>
  <si>
    <t>День: четверг. Неделя: 2. Сезон: весна-лето. Возрастная категория: с 11лет и старше</t>
  </si>
  <si>
    <t>"_______" _______________________2025г</t>
  </si>
  <si>
    <t>2025г</t>
  </si>
  <si>
    <t>Суп с макаронными изд с к/ф</t>
  </si>
  <si>
    <t>Овощи консервир порц</t>
  </si>
  <si>
    <t>Сок фруктовый (М/С)</t>
  </si>
  <si>
    <t xml:space="preserve">Омлет натуральный </t>
  </si>
  <si>
    <t>Чай с сахаром и лимоном 200/15/7</t>
  </si>
  <si>
    <t>Напиток из шиповника</t>
  </si>
  <si>
    <t>Фрикадельки в соусе ф/к 60/50</t>
  </si>
  <si>
    <t>Чай с сахаром 200/15</t>
  </si>
  <si>
    <t>Суп картофельный с горохом с ф/к</t>
  </si>
  <si>
    <t xml:space="preserve">Борщ из св.кап с карт </t>
  </si>
  <si>
    <t>Шницель натуральный (ф.минт) 60/30</t>
  </si>
  <si>
    <t>Компот из сухофруктов</t>
  </si>
  <si>
    <t>Гуляш из говядины 30/45</t>
  </si>
  <si>
    <t>Напиток из апельсинов</t>
  </si>
  <si>
    <t xml:space="preserve">Щи из св.кап с картоф </t>
  </si>
  <si>
    <t>Биточки из говядины с соусом 60/30</t>
  </si>
  <si>
    <t>Овощи конс порц</t>
  </si>
  <si>
    <t>Напиток из сока М/С</t>
  </si>
  <si>
    <t>Рагу из овощей</t>
  </si>
  <si>
    <t>Птица отварная с соусом 85/30</t>
  </si>
  <si>
    <t>859/ссж/10</t>
  </si>
  <si>
    <t>Тефтели из говядины 60/50</t>
  </si>
  <si>
    <t>Рагу из птицы с картофелем</t>
  </si>
  <si>
    <t>Цена  (руб)</t>
  </si>
  <si>
    <t xml:space="preserve">Борщ из св.кап с картоф </t>
  </si>
  <si>
    <t xml:space="preserve">Суп с горохом </t>
  </si>
  <si>
    <t>Суп с горохом с ф/к</t>
  </si>
  <si>
    <t>День: среда 28.05. Неделя: 1. Сезон: весна-лето. Возрастная категория: с 11лет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</si>
</sst>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b/>
      <sz val="12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b/>
      <sz val="14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sz val="14"/>
      <color theme="1"/>
      <name val="Cambria"/>
      <family val="1"/>
      <charset val="204"/>
      <scheme val="major"/>
    </font>
    <font>
      <sz val="14"/>
      <color theme="1"/>
      <name val="Calibri"/>
      <family val="2"/>
      <scheme val="minor"/>
    </font>
    <font>
      <sz val="16"/>
      <color theme="1"/>
      <name val="Cambria"/>
      <family val="1"/>
      <charset val="204"/>
      <scheme val="major"/>
    </font>
    <font>
      <b/>
      <sz val="20"/>
      <color theme="1"/>
      <name val="Cambria"/>
      <family val="1"/>
      <charset val="204"/>
      <scheme val="major"/>
    </font>
    <font>
      <sz val="20"/>
      <color theme="1"/>
      <name val="Cambria"/>
      <family val="1"/>
      <charset val="204"/>
      <scheme val="major"/>
    </font>
    <font>
      <sz val="12"/>
      <color theme="1"/>
      <name val="Calibri"/>
      <family val="2"/>
      <scheme val="minor"/>
    </font>
    <font>
      <sz val="8"/>
      <color theme="1"/>
      <name val="Cambria"/>
      <family val="1"/>
      <charset val="204"/>
      <scheme val="major"/>
    </font>
    <font>
      <sz val="10"/>
      <color theme="1"/>
      <name val="Cambria"/>
      <family val="1"/>
      <charset val="204"/>
      <scheme val="major"/>
    </font>
    <font>
      <sz val="12"/>
      <color rgb="FFFF0000"/>
      <name val="Cambria"/>
      <family val="1"/>
      <charset val="204"/>
      <scheme val="major"/>
    </font>
    <font>
      <sz val="12"/>
      <name val="Cambria"/>
      <family val="1"/>
      <charset val="204"/>
      <scheme val="maj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topLeftCell="A769" zoomScaleNormal="100" workbookViewId="0">
      <selection activeCell="A26" sqref="A26:Q394"/>
    </sheetView>
  </sheetViews>
  <sheetFormatPr defaultRowHeight="15" x14ac:dyDescent="0.25"/>
  <cols>
    <col min="1" max="1" width="9" customWidth="1"/>
    <col min="2" max="2" width="28.7109375" customWidth="1"/>
    <col min="3" max="3" width="10.5703125" customWidth="1"/>
    <col min="15" max="16" width="9.140625" customWidth="1"/>
  </cols>
  <sheetData>
    <row r="1" spans="1:17" ht="15.75" x14ac:dyDescent="0.25">
      <c r="A1" s="6" t="s">
        <v>120</v>
      </c>
      <c r="B1" s="6"/>
      <c r="C1" s="6"/>
      <c r="D1" s="6"/>
      <c r="E1" s="6"/>
      <c r="F1" s="6"/>
      <c r="G1" s="6"/>
      <c r="H1" s="6"/>
      <c r="I1" s="6"/>
      <c r="J1" s="5"/>
      <c r="K1" s="5"/>
      <c r="L1" s="5"/>
      <c r="M1" s="5"/>
      <c r="N1" s="5"/>
      <c r="O1" s="5"/>
      <c r="P1" s="5"/>
      <c r="Q1" s="5"/>
    </row>
    <row r="2" spans="1:17" ht="15.75" x14ac:dyDescent="0.25">
      <c r="A2" s="6"/>
      <c r="B2" s="6"/>
      <c r="C2" s="6"/>
      <c r="D2" s="6"/>
      <c r="E2" s="6"/>
      <c r="F2" s="6"/>
      <c r="G2" s="6"/>
      <c r="H2" s="6"/>
      <c r="I2" s="6"/>
      <c r="J2" s="5"/>
      <c r="K2" s="5"/>
      <c r="L2" s="5"/>
      <c r="M2" s="5"/>
      <c r="N2" s="5"/>
      <c r="O2" s="5"/>
      <c r="P2" s="5"/>
      <c r="Q2" s="5"/>
    </row>
    <row r="3" spans="1:17" ht="15.75" customHeight="1" x14ac:dyDescent="0.25">
      <c r="A3" s="39" t="s">
        <v>0</v>
      </c>
      <c r="B3" s="39" t="s">
        <v>1</v>
      </c>
      <c r="C3" s="39" t="s">
        <v>2</v>
      </c>
      <c r="D3" s="41" t="s">
        <v>3</v>
      </c>
      <c r="E3" s="42"/>
      <c r="F3" s="43"/>
      <c r="G3" s="39" t="s">
        <v>4</v>
      </c>
      <c r="H3" s="41" t="s">
        <v>5</v>
      </c>
      <c r="I3" s="42"/>
      <c r="J3" s="42"/>
      <c r="K3" s="42"/>
      <c r="L3" s="43"/>
      <c r="M3" s="41" t="s">
        <v>6</v>
      </c>
      <c r="N3" s="42"/>
      <c r="O3" s="42"/>
      <c r="P3" s="42"/>
      <c r="Q3" s="43"/>
    </row>
    <row r="4" spans="1:17" ht="46.5" customHeight="1" x14ac:dyDescent="0.25">
      <c r="A4" s="40"/>
      <c r="B4" s="40"/>
      <c r="C4" s="40"/>
      <c r="D4" s="7" t="s">
        <v>7</v>
      </c>
      <c r="E4" s="7" t="s">
        <v>8</v>
      </c>
      <c r="F4" s="7" t="s">
        <v>9</v>
      </c>
      <c r="G4" s="40"/>
      <c r="H4" s="7" t="s">
        <v>61</v>
      </c>
      <c r="I4" s="7" t="s">
        <v>62</v>
      </c>
      <c r="J4" s="7" t="s">
        <v>10</v>
      </c>
      <c r="K4" s="7" t="s">
        <v>11</v>
      </c>
      <c r="L4" s="7" t="s">
        <v>63</v>
      </c>
      <c r="M4" s="7" t="s">
        <v>64</v>
      </c>
      <c r="N4" s="7" t="s">
        <v>12</v>
      </c>
      <c r="O4" s="7" t="s">
        <v>14</v>
      </c>
      <c r="P4" s="7" t="s">
        <v>13</v>
      </c>
      <c r="Q4" s="7" t="s">
        <v>15</v>
      </c>
    </row>
    <row r="5" spans="1:17" ht="15.75" x14ac:dyDescent="0.25">
      <c r="A5" s="36" t="s">
        <v>16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8"/>
    </row>
    <row r="6" spans="1:17" ht="31.5" x14ac:dyDescent="0.25">
      <c r="A6" s="2">
        <v>620</v>
      </c>
      <c r="B6" s="27" t="s">
        <v>99</v>
      </c>
      <c r="C6" s="18">
        <v>110</v>
      </c>
      <c r="D6" s="18">
        <v>6.96</v>
      </c>
      <c r="E6" s="18">
        <v>16.11</v>
      </c>
      <c r="F6" s="18">
        <v>11.61</v>
      </c>
      <c r="G6" s="18">
        <v>223</v>
      </c>
      <c r="H6" s="18">
        <v>1.1299999999999999</v>
      </c>
      <c r="I6" s="18">
        <v>0.26</v>
      </c>
      <c r="J6" s="18">
        <v>0.92</v>
      </c>
      <c r="K6" s="18">
        <v>16.2</v>
      </c>
      <c r="L6" s="18">
        <v>113.13</v>
      </c>
      <c r="M6" s="18">
        <v>169</v>
      </c>
      <c r="N6" s="18">
        <v>21.62</v>
      </c>
      <c r="O6" s="18">
        <v>17.32</v>
      </c>
      <c r="P6" s="18">
        <v>85.51</v>
      </c>
      <c r="Q6" s="18">
        <v>79</v>
      </c>
    </row>
    <row r="7" spans="1:17" ht="31.5" x14ac:dyDescent="0.25">
      <c r="A7" s="2">
        <v>688</v>
      </c>
      <c r="B7" s="3" t="s">
        <v>41</v>
      </c>
      <c r="C7" s="18">
        <v>150</v>
      </c>
      <c r="D7" s="18">
        <v>5.0999999999999996</v>
      </c>
      <c r="E7" s="18">
        <v>7.5</v>
      </c>
      <c r="F7" s="18">
        <v>28.5</v>
      </c>
      <c r="G7" s="18">
        <v>209</v>
      </c>
      <c r="H7" s="18">
        <v>10.43</v>
      </c>
      <c r="I7" s="18">
        <v>0.06</v>
      </c>
      <c r="J7" s="18"/>
      <c r="K7" s="18"/>
      <c r="L7" s="18">
        <v>7.5</v>
      </c>
      <c r="M7" s="18">
        <v>202.3</v>
      </c>
      <c r="N7" s="18">
        <v>12</v>
      </c>
      <c r="O7" s="18">
        <v>140.80000000000001</v>
      </c>
      <c r="P7" s="18">
        <v>34.5</v>
      </c>
      <c r="Q7" s="18">
        <v>201.9</v>
      </c>
    </row>
    <row r="8" spans="1:17" ht="15.75" x14ac:dyDescent="0.25">
      <c r="A8" s="2">
        <v>943</v>
      </c>
      <c r="B8" s="3" t="s">
        <v>100</v>
      </c>
      <c r="C8" s="2">
        <v>215</v>
      </c>
      <c r="D8" s="2">
        <v>7.0000000000000007E-2</v>
      </c>
      <c r="E8" s="2">
        <v>0.2</v>
      </c>
      <c r="F8" s="2">
        <v>15</v>
      </c>
      <c r="G8" s="2">
        <v>60</v>
      </c>
      <c r="H8" s="2"/>
      <c r="I8" s="2">
        <v>0.03</v>
      </c>
      <c r="J8" s="2"/>
      <c r="K8" s="2"/>
      <c r="L8" s="2">
        <v>0.3</v>
      </c>
      <c r="M8" s="2">
        <v>8.6</v>
      </c>
      <c r="N8" s="2">
        <v>11.1</v>
      </c>
      <c r="O8" s="2">
        <v>1.4</v>
      </c>
      <c r="P8" s="2">
        <v>0.28000000000000003</v>
      </c>
      <c r="Q8" s="2">
        <v>0.28000000000000003</v>
      </c>
    </row>
    <row r="9" spans="1:17" ht="15.75" x14ac:dyDescent="0.25">
      <c r="A9" s="2"/>
      <c r="B9" s="3" t="s">
        <v>31</v>
      </c>
      <c r="C9" s="2">
        <v>20</v>
      </c>
      <c r="D9" s="2">
        <v>1.58</v>
      </c>
      <c r="E9" s="2">
        <v>0.2</v>
      </c>
      <c r="F9" s="2">
        <v>9.66</v>
      </c>
      <c r="G9" s="2">
        <v>46.76</v>
      </c>
      <c r="H9" s="2"/>
      <c r="I9" s="2">
        <v>0.02</v>
      </c>
      <c r="J9" s="2"/>
      <c r="K9" s="2"/>
      <c r="L9" s="2"/>
      <c r="M9" s="2"/>
      <c r="N9" s="2">
        <v>4.5999999999999996</v>
      </c>
      <c r="O9" s="2">
        <v>6.6</v>
      </c>
      <c r="P9" s="2">
        <v>17.399999999999999</v>
      </c>
      <c r="Q9" s="2">
        <v>0.22</v>
      </c>
    </row>
    <row r="10" spans="1:17" ht="15.75" x14ac:dyDescent="0.25">
      <c r="A10" s="1"/>
      <c r="B10" s="3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15.75" x14ac:dyDescent="0.25">
      <c r="A11" s="1"/>
      <c r="B11" s="4" t="s">
        <v>18</v>
      </c>
      <c r="C11" s="7">
        <f t="shared" ref="C11:Q11" si="0">SUM(C6:C10)</f>
        <v>495</v>
      </c>
      <c r="D11" s="7">
        <f t="shared" si="0"/>
        <v>13.709999999999999</v>
      </c>
      <c r="E11" s="7">
        <f t="shared" si="0"/>
        <v>24.009999999999998</v>
      </c>
      <c r="F11" s="7">
        <f t="shared" si="0"/>
        <v>64.77</v>
      </c>
      <c r="G11" s="7">
        <f t="shared" si="0"/>
        <v>538.76</v>
      </c>
      <c r="H11" s="7">
        <f t="shared" si="0"/>
        <v>11.559999999999999</v>
      </c>
      <c r="I11" s="7">
        <f t="shared" si="0"/>
        <v>0.37</v>
      </c>
      <c r="J11" s="7">
        <f t="shared" si="0"/>
        <v>0.92</v>
      </c>
      <c r="K11" s="7">
        <f t="shared" si="0"/>
        <v>16.2</v>
      </c>
      <c r="L11" s="7">
        <f t="shared" si="0"/>
        <v>120.92999999999999</v>
      </c>
      <c r="M11" s="7">
        <f t="shared" si="0"/>
        <v>379.90000000000003</v>
      </c>
      <c r="N11" s="7">
        <f t="shared" si="0"/>
        <v>49.320000000000007</v>
      </c>
      <c r="O11" s="7">
        <f t="shared" si="0"/>
        <v>166.12</v>
      </c>
      <c r="P11" s="7">
        <f t="shared" si="0"/>
        <v>137.69</v>
      </c>
      <c r="Q11" s="7">
        <f t="shared" si="0"/>
        <v>281.39999999999998</v>
      </c>
    </row>
    <row r="12" spans="1:17" ht="15.75" x14ac:dyDescent="0.25">
      <c r="A12" s="1"/>
      <c r="B12" s="3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ht="15.75" x14ac:dyDescent="0.25">
      <c r="A13" s="36" t="s">
        <v>17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8"/>
    </row>
    <row r="14" spans="1:17" ht="31.5" x14ac:dyDescent="0.25">
      <c r="A14" s="18">
        <v>206</v>
      </c>
      <c r="B14" s="20" t="s">
        <v>101</v>
      </c>
      <c r="C14" s="18">
        <v>255</v>
      </c>
      <c r="D14" s="18">
        <v>5.49</v>
      </c>
      <c r="E14" s="18">
        <v>52.7</v>
      </c>
      <c r="F14" s="18">
        <v>16.5</v>
      </c>
      <c r="G14" s="18">
        <v>148.30000000000001</v>
      </c>
      <c r="H14" s="18">
        <v>1.1499999999999999</v>
      </c>
      <c r="I14" s="18">
        <v>7.0000000000000007E-2</v>
      </c>
      <c r="J14" s="18">
        <v>58.3</v>
      </c>
      <c r="K14" s="18"/>
      <c r="L14" s="18">
        <v>2366.3000000000002</v>
      </c>
      <c r="M14" s="18">
        <v>1891.3</v>
      </c>
      <c r="N14" s="18">
        <v>170.7</v>
      </c>
      <c r="O14" s="18">
        <v>142.30000000000001</v>
      </c>
      <c r="P14" s="18">
        <v>352.4</v>
      </c>
      <c r="Q14" s="18">
        <v>8.1999999999999993</v>
      </c>
    </row>
    <row r="15" spans="1:17" ht="15.75" x14ac:dyDescent="0.25">
      <c r="A15" s="2">
        <v>601</v>
      </c>
      <c r="B15" s="3" t="s">
        <v>75</v>
      </c>
      <c r="C15" s="2">
        <v>180</v>
      </c>
      <c r="D15" s="2">
        <v>13.9</v>
      </c>
      <c r="E15" s="2">
        <v>8.0399999999999991</v>
      </c>
      <c r="F15" s="2">
        <v>27.34</v>
      </c>
      <c r="G15" s="2">
        <v>237</v>
      </c>
      <c r="H15" s="2">
        <v>5</v>
      </c>
      <c r="I15" s="2">
        <v>0.28999999999999998</v>
      </c>
      <c r="J15" s="2">
        <v>4.8499999999999996</v>
      </c>
      <c r="K15" s="2">
        <v>39</v>
      </c>
      <c r="L15" s="2">
        <v>1193.8</v>
      </c>
      <c r="M15" s="2">
        <v>213.47</v>
      </c>
      <c r="N15" s="2">
        <v>37.479999999999997</v>
      </c>
      <c r="O15" s="2">
        <v>40.450000000000003</v>
      </c>
      <c r="P15" s="2">
        <v>149.04</v>
      </c>
      <c r="Q15" s="2">
        <v>1.64</v>
      </c>
    </row>
    <row r="16" spans="1:17" ht="15.75" x14ac:dyDescent="0.25">
      <c r="A16" s="2" t="s">
        <v>66</v>
      </c>
      <c r="B16" s="3" t="s">
        <v>36</v>
      </c>
      <c r="C16" s="2">
        <v>25</v>
      </c>
      <c r="D16" s="2">
        <v>0.2</v>
      </c>
      <c r="E16" s="2">
        <v>2.5000000000000001E-2</v>
      </c>
      <c r="F16" s="2">
        <v>0.62</v>
      </c>
      <c r="G16" s="2">
        <v>3.53</v>
      </c>
      <c r="H16" s="2">
        <v>0.08</v>
      </c>
      <c r="I16" s="2">
        <v>2.5000000000000001E-2</v>
      </c>
      <c r="J16" s="2">
        <v>2.0499999999999998</v>
      </c>
      <c r="K16" s="2"/>
      <c r="L16" s="2">
        <v>2.92</v>
      </c>
      <c r="M16" s="2">
        <v>81.83</v>
      </c>
      <c r="N16" s="2">
        <v>7.1</v>
      </c>
      <c r="O16" s="2">
        <v>5.85</v>
      </c>
      <c r="P16" s="2">
        <v>12.5</v>
      </c>
      <c r="Q16" s="2">
        <v>0.21</v>
      </c>
    </row>
    <row r="17" spans="1:17" ht="15.75" x14ac:dyDescent="0.25">
      <c r="A17" s="2">
        <v>859</v>
      </c>
      <c r="B17" s="3" t="s">
        <v>42</v>
      </c>
      <c r="C17" s="2">
        <v>200</v>
      </c>
      <c r="D17" s="2">
        <v>0.78</v>
      </c>
      <c r="E17" s="2">
        <v>0.05</v>
      </c>
      <c r="F17" s="2">
        <v>27.63</v>
      </c>
      <c r="G17" s="2">
        <v>114.8</v>
      </c>
      <c r="H17" s="2"/>
      <c r="I17" s="2">
        <v>0.04</v>
      </c>
      <c r="J17" s="2">
        <v>0.03</v>
      </c>
      <c r="K17" s="2">
        <v>0.6</v>
      </c>
      <c r="L17" s="2"/>
      <c r="M17" s="2">
        <v>4.18</v>
      </c>
      <c r="N17" s="2">
        <v>258</v>
      </c>
      <c r="O17" s="2">
        <v>32.32</v>
      </c>
      <c r="P17" s="2">
        <v>17.52</v>
      </c>
      <c r="Q17" s="2">
        <v>21.9</v>
      </c>
    </row>
    <row r="18" spans="1:17" ht="15.75" x14ac:dyDescent="0.25">
      <c r="A18" s="2"/>
      <c r="B18" s="27" t="s">
        <v>74</v>
      </c>
      <c r="C18" s="28">
        <v>20</v>
      </c>
      <c r="D18" s="18">
        <v>0.63</v>
      </c>
      <c r="E18" s="18">
        <v>0.16</v>
      </c>
      <c r="F18" s="18">
        <v>7.7</v>
      </c>
      <c r="G18" s="18">
        <v>37.4</v>
      </c>
      <c r="H18" s="18"/>
      <c r="I18" s="18"/>
      <c r="J18" s="18">
        <v>0.02</v>
      </c>
      <c r="K18" s="18"/>
      <c r="L18" s="18"/>
      <c r="M18" s="18"/>
      <c r="N18" s="18"/>
      <c r="O18" s="18">
        <v>3.68</v>
      </c>
      <c r="P18" s="18">
        <v>5.28</v>
      </c>
      <c r="Q18" s="18">
        <v>13.92</v>
      </c>
    </row>
    <row r="19" spans="1:17" ht="15.75" x14ac:dyDescent="0.25">
      <c r="A19" s="2"/>
      <c r="B19" s="3" t="s">
        <v>38</v>
      </c>
      <c r="C19" s="2">
        <v>30</v>
      </c>
      <c r="D19" s="2">
        <v>1.68</v>
      </c>
      <c r="E19" s="2">
        <v>0.33</v>
      </c>
      <c r="F19" s="2">
        <v>0.51</v>
      </c>
      <c r="G19" s="2">
        <v>68.97</v>
      </c>
      <c r="H19" s="2"/>
      <c r="I19" s="2">
        <v>0.04</v>
      </c>
      <c r="J19" s="2"/>
      <c r="K19" s="2"/>
      <c r="L19" s="2"/>
      <c r="M19" s="2"/>
      <c r="N19" s="2">
        <v>6.9</v>
      </c>
      <c r="O19" s="2">
        <v>7.5</v>
      </c>
      <c r="P19" s="2">
        <v>31.8</v>
      </c>
      <c r="Q19" s="2">
        <v>0.93</v>
      </c>
    </row>
    <row r="20" spans="1:17" ht="15.75" x14ac:dyDescent="0.25">
      <c r="A20" s="2"/>
      <c r="B20" s="3" t="s">
        <v>31</v>
      </c>
      <c r="C20" s="2">
        <v>20</v>
      </c>
      <c r="D20" s="2">
        <v>1.58</v>
      </c>
      <c r="E20" s="2">
        <v>0.2</v>
      </c>
      <c r="F20" s="2">
        <v>9.66</v>
      </c>
      <c r="G20" s="2">
        <v>46.76</v>
      </c>
      <c r="H20" s="2"/>
      <c r="I20" s="2">
        <v>0.02</v>
      </c>
      <c r="J20" s="2"/>
      <c r="K20" s="2"/>
      <c r="L20" s="2"/>
      <c r="M20" s="2"/>
      <c r="N20" s="2">
        <v>4.5999999999999996</v>
      </c>
      <c r="O20" s="2">
        <v>6.6</v>
      </c>
      <c r="P20" s="2">
        <v>17.399999999999999</v>
      </c>
      <c r="Q20" s="2">
        <v>0.22</v>
      </c>
    </row>
    <row r="21" spans="1:17" ht="15.75" x14ac:dyDescent="0.25">
      <c r="A21" s="1"/>
      <c r="B21" s="4" t="s">
        <v>19</v>
      </c>
      <c r="C21" s="7">
        <f t="shared" ref="C21:Q21" si="1">SUM(C14:C20)</f>
        <v>730</v>
      </c>
      <c r="D21" s="7">
        <f t="shared" si="1"/>
        <v>24.259999999999998</v>
      </c>
      <c r="E21" s="7">
        <f t="shared" si="1"/>
        <v>61.504999999999995</v>
      </c>
      <c r="F21" s="7">
        <f t="shared" si="1"/>
        <v>89.960000000000008</v>
      </c>
      <c r="G21" s="7">
        <f t="shared" si="1"/>
        <v>656.76</v>
      </c>
      <c r="H21" s="7">
        <f t="shared" si="1"/>
        <v>6.23</v>
      </c>
      <c r="I21" s="7">
        <f t="shared" si="1"/>
        <v>0.48499999999999999</v>
      </c>
      <c r="J21" s="7">
        <f t="shared" si="1"/>
        <v>65.25</v>
      </c>
      <c r="K21" s="7">
        <f t="shared" si="1"/>
        <v>39.6</v>
      </c>
      <c r="L21" s="7">
        <f t="shared" si="1"/>
        <v>3563.0200000000004</v>
      </c>
      <c r="M21" s="7">
        <f t="shared" si="1"/>
        <v>2190.7799999999997</v>
      </c>
      <c r="N21" s="7">
        <f t="shared" si="1"/>
        <v>484.78</v>
      </c>
      <c r="O21" s="7">
        <f t="shared" si="1"/>
        <v>238.7</v>
      </c>
      <c r="P21" s="7">
        <f t="shared" si="1"/>
        <v>585.93999999999983</v>
      </c>
      <c r="Q21" s="7">
        <f t="shared" si="1"/>
        <v>47.019999999999996</v>
      </c>
    </row>
    <row r="22" spans="1:17" ht="15.75" x14ac:dyDescent="0.25">
      <c r="A22" s="1"/>
      <c r="B22" s="4" t="s">
        <v>20</v>
      </c>
      <c r="C22" s="7">
        <f t="shared" ref="C22:Q22" si="2">C11+C21</f>
        <v>1225</v>
      </c>
      <c r="D22" s="7">
        <f t="shared" si="2"/>
        <v>37.97</v>
      </c>
      <c r="E22" s="7">
        <f t="shared" si="2"/>
        <v>85.514999999999986</v>
      </c>
      <c r="F22" s="7">
        <f t="shared" si="2"/>
        <v>154.73000000000002</v>
      </c>
      <c r="G22" s="7">
        <f t="shared" si="2"/>
        <v>1195.52</v>
      </c>
      <c r="H22" s="7">
        <f t="shared" si="2"/>
        <v>17.79</v>
      </c>
      <c r="I22" s="7">
        <f t="shared" si="2"/>
        <v>0.85499999999999998</v>
      </c>
      <c r="J22" s="7">
        <f t="shared" si="2"/>
        <v>66.17</v>
      </c>
      <c r="K22" s="7">
        <f t="shared" si="2"/>
        <v>55.8</v>
      </c>
      <c r="L22" s="7">
        <f t="shared" si="2"/>
        <v>3683.9500000000003</v>
      </c>
      <c r="M22" s="7">
        <f t="shared" si="2"/>
        <v>2570.6799999999998</v>
      </c>
      <c r="N22" s="7">
        <f t="shared" si="2"/>
        <v>534.1</v>
      </c>
      <c r="O22" s="7">
        <f t="shared" si="2"/>
        <v>404.82</v>
      </c>
      <c r="P22" s="7">
        <f t="shared" si="2"/>
        <v>723.62999999999988</v>
      </c>
      <c r="Q22" s="7">
        <f t="shared" si="2"/>
        <v>328.41999999999996</v>
      </c>
    </row>
    <row r="23" spans="1:17" ht="15.75" x14ac:dyDescent="0.25">
      <c r="A23" s="1"/>
      <c r="B23" s="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ht="15.75" x14ac:dyDescent="0.25">
      <c r="A24" s="1"/>
      <c r="B24" s="3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ht="15.75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</sheetData>
  <mergeCells count="9">
    <mergeCell ref="A3:A4"/>
    <mergeCell ref="B3:B4"/>
    <mergeCell ref="C3:C4"/>
    <mergeCell ref="D3:F3"/>
    <mergeCell ref="G3:G4"/>
    <mergeCell ref="H3:L3"/>
    <mergeCell ref="M3:Q3"/>
    <mergeCell ref="A5:Q5"/>
    <mergeCell ref="A13:Q13"/>
  </mergeCells>
  <pageMargins left="0.25" right="0.25" top="0.75" bottom="0.75" header="0.3" footer="0.3"/>
  <pageSetup paperSize="9"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98"/>
  <sheetViews>
    <sheetView topLeftCell="A373" zoomScaleNormal="100" workbookViewId="0">
      <selection activeCell="D136" sqref="D136"/>
    </sheetView>
  </sheetViews>
  <sheetFormatPr defaultRowHeight="15" x14ac:dyDescent="0.25"/>
  <cols>
    <col min="1" max="1" width="9" customWidth="1"/>
    <col min="2" max="2" width="28.7109375" customWidth="1"/>
    <col min="3" max="4" width="10.5703125" customWidth="1"/>
    <col min="16" max="17" width="9.140625" customWidth="1"/>
  </cols>
  <sheetData>
    <row r="2" spans="1:19" ht="18" x14ac:dyDescent="0.25">
      <c r="A2" s="10" t="s">
        <v>21</v>
      </c>
      <c r="B2" s="10"/>
      <c r="G2" s="10" t="s">
        <v>21</v>
      </c>
      <c r="H2" s="10"/>
      <c r="N2" s="10" t="s">
        <v>24</v>
      </c>
      <c r="O2" s="10"/>
      <c r="P2" s="5"/>
      <c r="Q2" s="5"/>
      <c r="R2" s="5"/>
    </row>
    <row r="3" spans="1:19" ht="18" x14ac:dyDescent="0.25">
      <c r="A3" s="5"/>
      <c r="B3" s="5"/>
      <c r="G3" s="5"/>
      <c r="H3" s="5"/>
      <c r="N3" s="11" t="s">
        <v>25</v>
      </c>
      <c r="O3" s="11"/>
      <c r="P3" s="11"/>
      <c r="Q3" s="11"/>
      <c r="R3" s="5"/>
    </row>
    <row r="4" spans="1:19" ht="18" x14ac:dyDescent="0.25">
      <c r="A4" s="11" t="s">
        <v>22</v>
      </c>
      <c r="B4" s="11"/>
      <c r="G4" s="11" t="s">
        <v>29</v>
      </c>
      <c r="H4" s="11"/>
      <c r="N4" s="11" t="s">
        <v>26</v>
      </c>
      <c r="O4" s="11"/>
      <c r="P4" s="11"/>
      <c r="Q4" s="11"/>
      <c r="R4" s="5"/>
    </row>
    <row r="5" spans="1:19" ht="18" x14ac:dyDescent="0.25">
      <c r="A5" s="11"/>
      <c r="B5" s="11"/>
      <c r="G5" s="11"/>
      <c r="H5" s="11"/>
      <c r="N5" s="11" t="s">
        <v>27</v>
      </c>
      <c r="O5" s="11"/>
      <c r="P5" s="11"/>
      <c r="Q5" s="11"/>
      <c r="R5" s="5"/>
    </row>
    <row r="6" spans="1:19" ht="18" x14ac:dyDescent="0.25">
      <c r="A6" s="11" t="s">
        <v>23</v>
      </c>
      <c r="B6" s="11"/>
      <c r="G6" s="11" t="s">
        <v>23</v>
      </c>
      <c r="H6" s="11"/>
      <c r="N6" s="11" t="s">
        <v>28</v>
      </c>
      <c r="O6" s="11"/>
      <c r="P6" s="11"/>
      <c r="Q6" s="11"/>
      <c r="R6" s="5"/>
    </row>
    <row r="7" spans="1:19" ht="18" x14ac:dyDescent="0.25">
      <c r="A7" s="11" t="s">
        <v>91</v>
      </c>
      <c r="B7" s="11"/>
      <c r="G7" s="11" t="s">
        <v>91</v>
      </c>
      <c r="H7" s="11"/>
      <c r="N7" s="11" t="s">
        <v>91</v>
      </c>
      <c r="O7" s="11"/>
      <c r="P7" s="11"/>
      <c r="Q7" s="11"/>
      <c r="R7" s="5"/>
    </row>
    <row r="8" spans="1:19" ht="18.75" x14ac:dyDescent="0.3">
      <c r="A8" s="12"/>
      <c r="B8" s="12"/>
      <c r="N8" s="5"/>
      <c r="O8" s="5"/>
      <c r="P8" s="5"/>
      <c r="Q8" s="5"/>
      <c r="R8" s="5"/>
    </row>
    <row r="9" spans="1:19" ht="18.75" x14ac:dyDescent="0.3">
      <c r="A9" s="12"/>
      <c r="B9" s="12"/>
    </row>
    <row r="10" spans="1:19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1:19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</row>
    <row r="12" spans="1:19" x14ac:dyDescent="0.25">
      <c r="B12" s="8"/>
      <c r="C12" s="8"/>
      <c r="D12" s="8"/>
      <c r="E12" s="8"/>
      <c r="F12" s="8"/>
      <c r="G12" s="8"/>
      <c r="H12" s="9"/>
      <c r="I12" s="8"/>
      <c r="J12" s="8"/>
      <c r="K12" s="8"/>
      <c r="L12" s="8"/>
      <c r="M12" s="8"/>
      <c r="N12" s="8"/>
      <c r="O12" s="8"/>
      <c r="P12" s="8"/>
      <c r="Q12" s="8"/>
      <c r="R12" s="8"/>
    </row>
    <row r="13" spans="1:19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</row>
    <row r="14" spans="1:19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</row>
    <row r="15" spans="1:19" ht="25.5" x14ac:dyDescent="0.35">
      <c r="A15" s="46" t="s">
        <v>78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</row>
    <row r="16" spans="1:19" ht="25.5" x14ac:dyDescent="0.35">
      <c r="A16" s="14"/>
      <c r="B16" s="14"/>
      <c r="C16" s="14"/>
      <c r="D16" s="14"/>
      <c r="E16" s="14"/>
      <c r="F16" s="14"/>
      <c r="G16" s="14"/>
      <c r="H16" s="14"/>
      <c r="I16" s="14"/>
      <c r="J16" s="31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25.5" x14ac:dyDescent="0.35">
      <c r="A17" s="46" t="s">
        <v>79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</row>
    <row r="18" spans="1:19" ht="15.75" customHeight="1" x14ac:dyDescent="0.3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16.5" customHeight="1" x14ac:dyDescent="0.3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</row>
    <row r="20" spans="1:19" ht="30.75" customHeight="1" x14ac:dyDescent="0.35">
      <c r="A20" s="46" t="s">
        <v>80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</row>
    <row r="21" spans="1:19" ht="16.5" customHeight="1" x14ac:dyDescent="0.3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</row>
    <row r="22" spans="1:19" ht="16.5" customHeight="1" x14ac:dyDescent="0.3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13"/>
    </row>
    <row r="23" spans="1:19" ht="16.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 ht="16.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1:19" ht="16.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19" ht="16.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19" ht="16.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1:19" ht="16.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</row>
    <row r="29" spans="1:19" ht="15.7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1:19" ht="15.7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1:19" ht="15.7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pans="1:19" ht="15.7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ht="15.7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</row>
    <row r="34" spans="1:19" ht="15.7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</row>
    <row r="35" spans="1:19" ht="18" x14ac:dyDescent="0.25">
      <c r="A35" s="47" t="s">
        <v>92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</row>
    <row r="36" spans="1:19" ht="18" x14ac:dyDescent="0.25">
      <c r="A36" s="32"/>
      <c r="B36" s="32"/>
      <c r="C36" s="32"/>
      <c r="D36" s="34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</row>
    <row r="37" spans="1:19" ht="18" x14ac:dyDescent="0.25">
      <c r="A37" s="32"/>
      <c r="B37" s="32"/>
      <c r="C37" s="32"/>
      <c r="D37" s="34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</row>
    <row r="38" spans="1:19" ht="18" x14ac:dyDescent="0.25">
      <c r="A38" s="32"/>
      <c r="B38" s="32"/>
      <c r="C38" s="32"/>
      <c r="D38" s="34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</row>
    <row r="39" spans="1:19" ht="18" x14ac:dyDescent="0.25">
      <c r="A39" s="32"/>
      <c r="B39" s="32"/>
      <c r="C39" s="32"/>
      <c r="D39" s="34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</row>
    <row r="40" spans="1:19" ht="18" x14ac:dyDescent="0.25">
      <c r="A40" s="32"/>
      <c r="B40" s="32"/>
      <c r="C40" s="32"/>
      <c r="D40" s="34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</row>
    <row r="41" spans="1:19" ht="15.75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</row>
    <row r="42" spans="1:19" ht="15.75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</row>
    <row r="43" spans="1:19" s="5" customFormat="1" ht="15.75" x14ac:dyDescent="0.25">
      <c r="A43" s="6" t="s">
        <v>81</v>
      </c>
      <c r="B43" s="6"/>
      <c r="C43" s="6"/>
      <c r="D43" s="6"/>
      <c r="E43" s="6"/>
      <c r="F43" s="6"/>
      <c r="G43" s="6"/>
      <c r="H43" s="6"/>
      <c r="J43" s="6"/>
    </row>
    <row r="44" spans="1:19" s="5" customFormat="1" ht="15.75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</row>
    <row r="45" spans="1:19" ht="60.75" customHeight="1" x14ac:dyDescent="0.25">
      <c r="A45" s="39" t="s">
        <v>0</v>
      </c>
      <c r="B45" s="39" t="s">
        <v>1</v>
      </c>
      <c r="C45" s="39" t="s">
        <v>2</v>
      </c>
      <c r="D45" s="35" t="s">
        <v>116</v>
      </c>
      <c r="E45" s="41" t="s">
        <v>3</v>
      </c>
      <c r="F45" s="42"/>
      <c r="G45" s="43"/>
      <c r="H45" s="39" t="s">
        <v>4</v>
      </c>
      <c r="I45" s="41" t="s">
        <v>5</v>
      </c>
      <c r="J45" s="42"/>
      <c r="K45" s="42"/>
      <c r="L45" s="42"/>
      <c r="M45" s="43"/>
      <c r="N45" s="41" t="s">
        <v>6</v>
      </c>
      <c r="O45" s="42"/>
      <c r="P45" s="42"/>
      <c r="Q45" s="42"/>
      <c r="R45" s="43"/>
    </row>
    <row r="46" spans="1:19" ht="15.75" x14ac:dyDescent="0.25">
      <c r="A46" s="40"/>
      <c r="B46" s="40"/>
      <c r="C46" s="40"/>
      <c r="D46" s="33"/>
      <c r="E46" s="7" t="s">
        <v>7</v>
      </c>
      <c r="F46" s="7" t="s">
        <v>8</v>
      </c>
      <c r="G46" s="7" t="s">
        <v>9</v>
      </c>
      <c r="H46" s="40"/>
      <c r="I46" s="7" t="s">
        <v>61</v>
      </c>
      <c r="J46" s="7" t="s">
        <v>62</v>
      </c>
      <c r="K46" s="7" t="s">
        <v>10</v>
      </c>
      <c r="L46" s="7" t="s">
        <v>11</v>
      </c>
      <c r="M46" s="7" t="s">
        <v>63</v>
      </c>
      <c r="N46" s="7" t="s">
        <v>64</v>
      </c>
      <c r="O46" s="7" t="s">
        <v>12</v>
      </c>
      <c r="P46" s="7" t="s">
        <v>14</v>
      </c>
      <c r="Q46" s="7" t="s">
        <v>13</v>
      </c>
      <c r="R46" s="7" t="s">
        <v>15</v>
      </c>
    </row>
    <row r="47" spans="1:19" ht="24" customHeight="1" x14ac:dyDescent="0.25">
      <c r="A47" s="36" t="s">
        <v>16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5"/>
    </row>
    <row r="48" spans="1:19" ht="15.75" x14ac:dyDescent="0.25">
      <c r="A48" s="18">
        <v>42</v>
      </c>
      <c r="B48" s="3" t="s">
        <v>30</v>
      </c>
      <c r="C48" s="2">
        <v>15</v>
      </c>
      <c r="D48" s="2">
        <v>19.73</v>
      </c>
      <c r="E48" s="2">
        <v>6.96</v>
      </c>
      <c r="F48" s="2">
        <v>8.85</v>
      </c>
      <c r="G48" s="2"/>
      <c r="H48" s="2">
        <v>108</v>
      </c>
      <c r="I48" s="2">
        <v>0.06</v>
      </c>
      <c r="J48" s="2">
        <v>0.01</v>
      </c>
      <c r="K48" s="2">
        <v>0.21</v>
      </c>
      <c r="L48" s="2">
        <v>78</v>
      </c>
      <c r="M48" s="2">
        <v>243</v>
      </c>
      <c r="N48" s="2">
        <v>26.4</v>
      </c>
      <c r="O48" s="2">
        <v>264</v>
      </c>
      <c r="P48" s="2">
        <v>30.5</v>
      </c>
      <c r="Q48" s="2">
        <v>150</v>
      </c>
      <c r="R48" s="2">
        <v>0.3</v>
      </c>
    </row>
    <row r="49" spans="1:18" ht="31.5" x14ac:dyDescent="0.25">
      <c r="A49" s="19" t="s">
        <v>60</v>
      </c>
      <c r="B49" s="3" t="s">
        <v>33</v>
      </c>
      <c r="C49" s="2">
        <v>155</v>
      </c>
      <c r="D49" s="2">
        <v>22.21</v>
      </c>
      <c r="E49" s="2">
        <v>4.17</v>
      </c>
      <c r="F49" s="2">
        <v>14.65</v>
      </c>
      <c r="G49" s="2">
        <v>36.22</v>
      </c>
      <c r="H49" s="2">
        <v>261</v>
      </c>
      <c r="I49" s="2">
        <v>0.6</v>
      </c>
      <c r="J49" s="2">
        <v>0.16</v>
      </c>
      <c r="K49" s="2">
        <v>0.65</v>
      </c>
      <c r="L49" s="2">
        <v>77.400000000000006</v>
      </c>
      <c r="M49" s="2">
        <v>149.30000000000001</v>
      </c>
      <c r="N49" s="2">
        <v>133.69999999999999</v>
      </c>
      <c r="O49" s="2">
        <v>91.7</v>
      </c>
      <c r="P49" s="2">
        <v>24.85</v>
      </c>
      <c r="Q49" s="2">
        <v>110.34</v>
      </c>
      <c r="R49" s="2">
        <v>0.45</v>
      </c>
    </row>
    <row r="50" spans="1:18" ht="15.75" x14ac:dyDescent="0.25">
      <c r="A50" s="2">
        <v>943</v>
      </c>
      <c r="B50" s="3" t="s">
        <v>39</v>
      </c>
      <c r="C50" s="2">
        <v>215</v>
      </c>
      <c r="D50" s="2">
        <v>4.42</v>
      </c>
      <c r="E50" s="2">
        <v>7.0000000000000007E-2</v>
      </c>
      <c r="F50" s="2">
        <v>0.2</v>
      </c>
      <c r="G50" s="2">
        <v>15</v>
      </c>
      <c r="H50" s="2">
        <v>60</v>
      </c>
      <c r="I50" s="2"/>
      <c r="J50" s="2">
        <v>0.03</v>
      </c>
      <c r="K50" s="2"/>
      <c r="L50" s="2"/>
      <c r="M50" s="2">
        <v>0.3</v>
      </c>
      <c r="N50" s="2">
        <v>8.6</v>
      </c>
      <c r="O50" s="2">
        <v>11.1</v>
      </c>
      <c r="P50" s="2">
        <v>1.4</v>
      </c>
      <c r="Q50" s="2">
        <v>0.28000000000000003</v>
      </c>
      <c r="R50" s="2">
        <v>0.28000000000000003</v>
      </c>
    </row>
    <row r="51" spans="1:18" ht="15.75" x14ac:dyDescent="0.25">
      <c r="A51" s="1"/>
      <c r="B51" s="3" t="s">
        <v>31</v>
      </c>
      <c r="C51" s="2">
        <v>20</v>
      </c>
      <c r="D51" s="2">
        <v>0.48</v>
      </c>
      <c r="E51" s="2">
        <v>1.58</v>
      </c>
      <c r="F51" s="2">
        <v>0.2</v>
      </c>
      <c r="G51" s="2">
        <v>9.66</v>
      </c>
      <c r="H51" s="2">
        <v>46.76</v>
      </c>
      <c r="I51" s="2"/>
      <c r="J51" s="2">
        <v>0.02</v>
      </c>
      <c r="K51" s="2"/>
      <c r="L51" s="2"/>
      <c r="M51" s="2"/>
      <c r="N51" s="2"/>
      <c r="O51" s="2">
        <v>4.5999999999999996</v>
      </c>
      <c r="P51" s="2">
        <v>6.6</v>
      </c>
      <c r="Q51" s="2">
        <v>17.399999999999999</v>
      </c>
      <c r="R51" s="2">
        <v>0.22</v>
      </c>
    </row>
    <row r="52" spans="1:18" ht="15.75" x14ac:dyDescent="0.25">
      <c r="A52" s="1"/>
      <c r="B52" s="4" t="s">
        <v>18</v>
      </c>
      <c r="C52" s="7">
        <f t="shared" ref="C52:R52" si="0">SUM(C48:C51)</f>
        <v>405</v>
      </c>
      <c r="D52" s="7">
        <f t="shared" si="0"/>
        <v>46.839999999999996</v>
      </c>
      <c r="E52" s="7">
        <f t="shared" si="0"/>
        <v>12.78</v>
      </c>
      <c r="F52" s="7">
        <f t="shared" si="0"/>
        <v>23.9</v>
      </c>
      <c r="G52" s="7">
        <f t="shared" si="0"/>
        <v>60.879999999999995</v>
      </c>
      <c r="H52" s="7">
        <f t="shared" si="0"/>
        <v>475.76</v>
      </c>
      <c r="I52" s="7">
        <f t="shared" si="0"/>
        <v>0.65999999999999992</v>
      </c>
      <c r="J52" s="7">
        <f t="shared" si="0"/>
        <v>0.22</v>
      </c>
      <c r="K52" s="7">
        <f t="shared" si="0"/>
        <v>0.86</v>
      </c>
      <c r="L52" s="7">
        <f t="shared" si="0"/>
        <v>155.4</v>
      </c>
      <c r="M52" s="7">
        <f t="shared" si="0"/>
        <v>392.6</v>
      </c>
      <c r="N52" s="7">
        <f t="shared" si="0"/>
        <v>168.7</v>
      </c>
      <c r="O52" s="7">
        <f t="shared" si="0"/>
        <v>371.40000000000003</v>
      </c>
      <c r="P52" s="7">
        <f t="shared" si="0"/>
        <v>63.35</v>
      </c>
      <c r="Q52" s="7">
        <f t="shared" si="0"/>
        <v>278.02</v>
      </c>
      <c r="R52" s="7">
        <f t="shared" si="0"/>
        <v>1.25</v>
      </c>
    </row>
    <row r="53" spans="1:18" ht="15.75" x14ac:dyDescent="0.25">
      <c r="A53" s="1"/>
      <c r="B53" s="3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ht="23.25" customHeight="1" x14ac:dyDescent="0.25">
      <c r="A54" s="36" t="s">
        <v>17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5"/>
    </row>
    <row r="55" spans="1:18" ht="31.5" x14ac:dyDescent="0.25">
      <c r="A55" s="2">
        <v>216</v>
      </c>
      <c r="B55" s="3" t="s">
        <v>93</v>
      </c>
      <c r="C55" s="2">
        <v>255</v>
      </c>
      <c r="D55" s="2">
        <v>11.08</v>
      </c>
      <c r="E55" s="2">
        <v>5</v>
      </c>
      <c r="F55" s="2">
        <v>5.9</v>
      </c>
      <c r="G55" s="2">
        <v>21.6</v>
      </c>
      <c r="H55" s="2">
        <v>115.8</v>
      </c>
      <c r="I55" s="2">
        <v>0.4</v>
      </c>
      <c r="J55" s="2">
        <v>0.09</v>
      </c>
      <c r="K55" s="2">
        <v>0.5</v>
      </c>
      <c r="L55" s="2"/>
      <c r="M55" s="2">
        <v>782.05</v>
      </c>
      <c r="N55" s="2">
        <v>232.1</v>
      </c>
      <c r="O55" s="2">
        <v>28.6</v>
      </c>
      <c r="P55" s="2">
        <v>10.7</v>
      </c>
      <c r="Q55" s="2">
        <v>38.5</v>
      </c>
      <c r="R55" s="2">
        <v>10.7</v>
      </c>
    </row>
    <row r="56" spans="1:18" ht="31.5" x14ac:dyDescent="0.25">
      <c r="A56" s="22" t="s">
        <v>65</v>
      </c>
      <c r="B56" s="17" t="s">
        <v>34</v>
      </c>
      <c r="C56" s="18">
        <v>90</v>
      </c>
      <c r="D56" s="18">
        <v>35.67</v>
      </c>
      <c r="E56" s="18">
        <v>7.95</v>
      </c>
      <c r="F56" s="18">
        <v>8.3800000000000008</v>
      </c>
      <c r="G56" s="18">
        <v>8.14</v>
      </c>
      <c r="H56" s="18">
        <v>143</v>
      </c>
      <c r="I56" s="18">
        <v>2.72</v>
      </c>
      <c r="J56" s="18">
        <v>0.09</v>
      </c>
      <c r="K56" s="18">
        <v>0.45</v>
      </c>
      <c r="L56" s="18">
        <v>26.9</v>
      </c>
      <c r="M56" s="18">
        <v>1179.22</v>
      </c>
      <c r="N56" s="18">
        <v>103.22</v>
      </c>
      <c r="O56" s="18">
        <v>29.89</v>
      </c>
      <c r="P56" s="18">
        <v>11.1</v>
      </c>
      <c r="Q56" s="18">
        <v>40</v>
      </c>
      <c r="R56" s="18">
        <v>1.81</v>
      </c>
    </row>
    <row r="57" spans="1:18" ht="15.75" x14ac:dyDescent="0.25">
      <c r="A57" s="2">
        <v>682</v>
      </c>
      <c r="B57" s="3" t="s">
        <v>35</v>
      </c>
      <c r="C57" s="2">
        <v>150</v>
      </c>
      <c r="D57" s="2">
        <v>22.67</v>
      </c>
      <c r="E57" s="2">
        <v>3.64</v>
      </c>
      <c r="F57" s="2">
        <v>4.3</v>
      </c>
      <c r="G57" s="2">
        <v>36.700000000000003</v>
      </c>
      <c r="H57" s="2">
        <v>200</v>
      </c>
      <c r="I57" s="2">
        <v>0.67</v>
      </c>
      <c r="J57" s="2">
        <v>0.04</v>
      </c>
      <c r="K57" s="2"/>
      <c r="L57" s="2"/>
      <c r="M57" s="2">
        <v>583.79999999999995</v>
      </c>
      <c r="N57" s="2">
        <v>40.25</v>
      </c>
      <c r="O57" s="2">
        <v>2.41</v>
      </c>
      <c r="P57" s="2">
        <v>19</v>
      </c>
      <c r="Q57" s="2">
        <v>60.6</v>
      </c>
      <c r="R57" s="2">
        <v>0.51</v>
      </c>
    </row>
    <row r="58" spans="1:18" ht="15.75" x14ac:dyDescent="0.25">
      <c r="A58" s="2" t="s">
        <v>66</v>
      </c>
      <c r="B58" s="27" t="s">
        <v>94</v>
      </c>
      <c r="C58" s="2">
        <v>15</v>
      </c>
      <c r="D58" s="2">
        <v>6.03</v>
      </c>
      <c r="E58" s="2">
        <v>0.12</v>
      </c>
      <c r="F58" s="2">
        <v>0.02</v>
      </c>
      <c r="G58" s="2">
        <v>0.375</v>
      </c>
      <c r="H58" s="2">
        <v>2.1150000000000002</v>
      </c>
      <c r="I58" s="2">
        <v>4.4999999999999998E-2</v>
      </c>
      <c r="J58" s="2">
        <v>0.02</v>
      </c>
      <c r="K58" s="2">
        <v>1.23</v>
      </c>
      <c r="L58" s="2"/>
      <c r="M58" s="2">
        <v>1.7549999999999999</v>
      </c>
      <c r="N58" s="2">
        <v>49.05</v>
      </c>
      <c r="O58" s="2">
        <v>4.3899999999999997</v>
      </c>
      <c r="P58" s="2">
        <v>3.45</v>
      </c>
      <c r="Q58" s="2">
        <v>7.5</v>
      </c>
      <c r="R58" s="2">
        <v>0.13500000000000001</v>
      </c>
    </row>
    <row r="59" spans="1:18" ht="15.75" x14ac:dyDescent="0.25">
      <c r="A59" s="2"/>
      <c r="B59" s="27" t="s">
        <v>95</v>
      </c>
      <c r="C59" s="2">
        <v>200</v>
      </c>
      <c r="D59" s="2">
        <v>21</v>
      </c>
      <c r="E59" s="2">
        <v>1</v>
      </c>
      <c r="F59" s="2"/>
      <c r="G59" s="2">
        <v>20.2</v>
      </c>
      <c r="H59" s="2">
        <v>84.8</v>
      </c>
      <c r="I59" s="2">
        <v>0.2</v>
      </c>
      <c r="J59" s="2">
        <v>2.1999999999999999E-2</v>
      </c>
      <c r="K59" s="2">
        <v>4</v>
      </c>
      <c r="L59" s="2"/>
      <c r="M59" s="2">
        <v>12</v>
      </c>
      <c r="N59" s="2">
        <v>240</v>
      </c>
      <c r="O59" s="2">
        <v>14</v>
      </c>
      <c r="P59" s="2">
        <v>8</v>
      </c>
      <c r="Q59" s="2">
        <v>14</v>
      </c>
      <c r="R59" s="2">
        <v>2.8</v>
      </c>
    </row>
    <row r="60" spans="1:18" ht="15.75" x14ac:dyDescent="0.25">
      <c r="A60" s="2"/>
      <c r="B60" s="27" t="s">
        <v>74</v>
      </c>
      <c r="C60" s="28">
        <v>20</v>
      </c>
      <c r="D60" s="28">
        <v>6.29</v>
      </c>
      <c r="E60" s="18">
        <v>0.63</v>
      </c>
      <c r="F60" s="18">
        <v>0.16</v>
      </c>
      <c r="G60" s="18">
        <v>7.7</v>
      </c>
      <c r="H60" s="18">
        <v>37.4</v>
      </c>
      <c r="I60" s="18"/>
      <c r="J60" s="18"/>
      <c r="K60" s="18">
        <v>0.02</v>
      </c>
      <c r="L60" s="18"/>
      <c r="M60" s="18"/>
      <c r="N60" s="18"/>
      <c r="O60" s="18"/>
      <c r="P60" s="18">
        <v>3.68</v>
      </c>
      <c r="Q60" s="18">
        <v>5.28</v>
      </c>
      <c r="R60" s="18">
        <v>13.92</v>
      </c>
    </row>
    <row r="61" spans="1:18" ht="15.75" x14ac:dyDescent="0.25">
      <c r="A61" s="2"/>
      <c r="B61" s="3" t="s">
        <v>38</v>
      </c>
      <c r="C61" s="2">
        <v>30</v>
      </c>
      <c r="D61" s="2">
        <v>0.9</v>
      </c>
      <c r="E61" s="2">
        <v>1.68</v>
      </c>
      <c r="F61" s="2">
        <v>0.33</v>
      </c>
      <c r="G61" s="2">
        <v>0.51</v>
      </c>
      <c r="H61" s="2">
        <v>68.97</v>
      </c>
      <c r="I61" s="2"/>
      <c r="J61" s="2">
        <v>0.04</v>
      </c>
      <c r="K61" s="2"/>
      <c r="L61" s="2"/>
      <c r="M61" s="2"/>
      <c r="N61" s="2"/>
      <c r="O61" s="2">
        <v>6.9</v>
      </c>
      <c r="P61" s="2">
        <v>7.5</v>
      </c>
      <c r="Q61" s="2">
        <v>31.8</v>
      </c>
      <c r="R61" s="2">
        <v>0.93</v>
      </c>
    </row>
    <row r="62" spans="1:18" ht="15.75" x14ac:dyDescent="0.25">
      <c r="A62" s="2"/>
      <c r="B62" s="3" t="s">
        <v>31</v>
      </c>
      <c r="C62" s="2">
        <v>20</v>
      </c>
      <c r="D62" s="2">
        <v>0.52</v>
      </c>
      <c r="E62" s="2">
        <v>1.58</v>
      </c>
      <c r="F62" s="2">
        <v>0.2</v>
      </c>
      <c r="G62" s="2">
        <v>9.66</v>
      </c>
      <c r="H62" s="2">
        <v>46.76</v>
      </c>
      <c r="I62" s="2"/>
      <c r="J62" s="2">
        <v>0.02</v>
      </c>
      <c r="K62" s="2"/>
      <c r="L62" s="2"/>
      <c r="M62" s="2"/>
      <c r="N62" s="2"/>
      <c r="O62" s="2">
        <v>4.5999999999999996</v>
      </c>
      <c r="P62" s="2">
        <v>6.6</v>
      </c>
      <c r="Q62" s="2">
        <v>17.399999999999999</v>
      </c>
      <c r="R62" s="2">
        <v>0.22</v>
      </c>
    </row>
    <row r="63" spans="1:18" ht="15.75" x14ac:dyDescent="0.25">
      <c r="A63" s="1"/>
      <c r="B63" s="25"/>
      <c r="C63" s="26"/>
      <c r="D63" s="26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ht="15.75" x14ac:dyDescent="0.25">
      <c r="A64" s="1"/>
      <c r="B64" s="4" t="s">
        <v>19</v>
      </c>
      <c r="C64" s="7">
        <f>SUM(C55:C63)</f>
        <v>780</v>
      </c>
      <c r="D64" s="7">
        <f>SUM(D55:D63)</f>
        <v>104.16000000000001</v>
      </c>
      <c r="E64" s="7">
        <f>SUM(E55:E63)</f>
        <v>21.6</v>
      </c>
      <c r="F64" s="7">
        <f t="shared" ref="F64:R64" si="1">SUM(F55:F63)</f>
        <v>19.29</v>
      </c>
      <c r="G64" s="7">
        <f t="shared" si="1"/>
        <v>104.88500000000001</v>
      </c>
      <c r="H64" s="7">
        <f t="shared" si="1"/>
        <v>698.84500000000003</v>
      </c>
      <c r="I64" s="7">
        <f t="shared" si="1"/>
        <v>4.0350000000000001</v>
      </c>
      <c r="J64" s="7">
        <f t="shared" si="1"/>
        <v>0.32200000000000001</v>
      </c>
      <c r="K64" s="7">
        <f t="shared" si="1"/>
        <v>6.1999999999999993</v>
      </c>
      <c r="L64" s="7">
        <f t="shared" si="1"/>
        <v>26.9</v>
      </c>
      <c r="M64" s="7">
        <f t="shared" si="1"/>
        <v>2558.8249999999998</v>
      </c>
      <c r="N64" s="7">
        <f t="shared" si="1"/>
        <v>664.62</v>
      </c>
      <c r="O64" s="7">
        <f t="shared" si="1"/>
        <v>90.79</v>
      </c>
      <c r="P64" s="7">
        <f t="shared" si="1"/>
        <v>70.03</v>
      </c>
      <c r="Q64" s="7">
        <f t="shared" si="1"/>
        <v>215.08</v>
      </c>
      <c r="R64" s="7">
        <f t="shared" si="1"/>
        <v>31.024999999999999</v>
      </c>
    </row>
    <row r="65" spans="1:18" ht="15.75" x14ac:dyDescent="0.25">
      <c r="A65" s="1"/>
      <c r="B65" s="4" t="s">
        <v>20</v>
      </c>
      <c r="C65" s="7">
        <f>C52+C64</f>
        <v>1185</v>
      </c>
      <c r="D65" s="7">
        <f>D52+D64</f>
        <v>151</v>
      </c>
      <c r="E65" s="7">
        <f>E52+E64</f>
        <v>34.380000000000003</v>
      </c>
      <c r="F65" s="7">
        <f t="shared" ref="F65:R65" si="2">F52+F64</f>
        <v>43.19</v>
      </c>
      <c r="G65" s="7">
        <f t="shared" si="2"/>
        <v>165.76499999999999</v>
      </c>
      <c r="H65" s="7">
        <f t="shared" si="2"/>
        <v>1174.605</v>
      </c>
      <c r="I65" s="7">
        <f t="shared" si="2"/>
        <v>4.6950000000000003</v>
      </c>
      <c r="J65" s="7">
        <f t="shared" si="2"/>
        <v>0.54200000000000004</v>
      </c>
      <c r="K65" s="7">
        <f t="shared" si="2"/>
        <v>7.06</v>
      </c>
      <c r="L65" s="7">
        <f t="shared" si="2"/>
        <v>182.3</v>
      </c>
      <c r="M65" s="7">
        <f t="shared" si="2"/>
        <v>2951.4249999999997</v>
      </c>
      <c r="N65" s="7">
        <f t="shared" si="2"/>
        <v>833.31999999999994</v>
      </c>
      <c r="O65" s="7">
        <f t="shared" si="2"/>
        <v>462.19000000000005</v>
      </c>
      <c r="P65" s="7">
        <f t="shared" si="2"/>
        <v>133.38</v>
      </c>
      <c r="Q65" s="7">
        <f t="shared" si="2"/>
        <v>493.1</v>
      </c>
      <c r="R65" s="7">
        <f t="shared" si="2"/>
        <v>32.274999999999999</v>
      </c>
    </row>
    <row r="66" spans="1:18" ht="15.75" x14ac:dyDescent="0.25">
      <c r="A66" s="1"/>
      <c r="B66" s="3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ht="15.75" x14ac:dyDescent="0.25">
      <c r="A67" s="1"/>
      <c r="B67" s="3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73" spans="1:18" ht="15.75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</row>
    <row r="74" spans="1:18" ht="15.75" x14ac:dyDescent="0.2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</row>
    <row r="75" spans="1:18" ht="15.75" x14ac:dyDescent="0.2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</row>
    <row r="76" spans="1:18" ht="15.75" x14ac:dyDescent="0.2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</row>
    <row r="77" spans="1:18" ht="15.75" x14ac:dyDescent="0.2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</row>
    <row r="78" spans="1:18" ht="15.75" x14ac:dyDescent="0.25">
      <c r="A78" s="6" t="s">
        <v>82</v>
      </c>
      <c r="B78" s="6"/>
      <c r="C78" s="6"/>
      <c r="D78" s="6"/>
      <c r="E78" s="6"/>
      <c r="F78" s="6"/>
      <c r="G78" s="6"/>
      <c r="H78" s="6"/>
      <c r="I78" s="6"/>
      <c r="J78" s="6"/>
      <c r="K78" s="5"/>
      <c r="L78" s="5"/>
      <c r="M78" s="5"/>
      <c r="N78" s="5"/>
      <c r="O78" s="5"/>
      <c r="P78" s="5"/>
      <c r="Q78" s="5"/>
      <c r="R78" s="5"/>
    </row>
    <row r="79" spans="1:18" ht="15.75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5"/>
      <c r="L79" s="5"/>
      <c r="M79" s="5"/>
      <c r="N79" s="5"/>
      <c r="O79" s="5"/>
      <c r="P79" s="5"/>
      <c r="Q79" s="5"/>
      <c r="R79" s="5"/>
    </row>
    <row r="80" spans="1:18" ht="15.75" customHeight="1" x14ac:dyDescent="0.25">
      <c r="A80" s="39" t="s">
        <v>0</v>
      </c>
      <c r="B80" s="39" t="s">
        <v>1</v>
      </c>
      <c r="C80" s="39" t="s">
        <v>2</v>
      </c>
      <c r="D80" s="39" t="s">
        <v>116</v>
      </c>
      <c r="E80" s="41" t="s">
        <v>3</v>
      </c>
      <c r="F80" s="42"/>
      <c r="G80" s="43"/>
      <c r="H80" s="39" t="s">
        <v>4</v>
      </c>
      <c r="I80" s="41" t="s">
        <v>5</v>
      </c>
      <c r="J80" s="42"/>
      <c r="K80" s="42"/>
      <c r="L80" s="42"/>
      <c r="M80" s="43"/>
      <c r="N80" s="41" t="s">
        <v>6</v>
      </c>
      <c r="O80" s="42"/>
      <c r="P80" s="42"/>
      <c r="Q80" s="42"/>
      <c r="R80" s="43"/>
    </row>
    <row r="81" spans="1:18" ht="46.5" customHeight="1" x14ac:dyDescent="0.25">
      <c r="A81" s="40"/>
      <c r="B81" s="40"/>
      <c r="C81" s="40"/>
      <c r="D81" s="40"/>
      <c r="E81" s="7" t="s">
        <v>7</v>
      </c>
      <c r="F81" s="7" t="s">
        <v>8</v>
      </c>
      <c r="G81" s="7" t="s">
        <v>9</v>
      </c>
      <c r="H81" s="40"/>
      <c r="I81" s="7" t="s">
        <v>61</v>
      </c>
      <c r="J81" s="7" t="s">
        <v>62</v>
      </c>
      <c r="K81" s="7" t="s">
        <v>10</v>
      </c>
      <c r="L81" s="7" t="s">
        <v>11</v>
      </c>
      <c r="M81" s="7" t="s">
        <v>63</v>
      </c>
      <c r="N81" s="7" t="s">
        <v>64</v>
      </c>
      <c r="O81" s="7" t="s">
        <v>12</v>
      </c>
      <c r="P81" s="7" t="s">
        <v>14</v>
      </c>
      <c r="Q81" s="7" t="s">
        <v>13</v>
      </c>
      <c r="R81" s="7" t="s">
        <v>15</v>
      </c>
    </row>
    <row r="82" spans="1:18" ht="15.75" x14ac:dyDescent="0.25">
      <c r="A82" s="36" t="s">
        <v>16</v>
      </c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5"/>
    </row>
    <row r="83" spans="1:18" ht="15.75" x14ac:dyDescent="0.25">
      <c r="A83" s="2">
        <v>438</v>
      </c>
      <c r="B83" s="3" t="s">
        <v>96</v>
      </c>
      <c r="C83" s="2">
        <v>105</v>
      </c>
      <c r="D83" s="2">
        <v>35.840000000000003</v>
      </c>
      <c r="E83" s="2">
        <v>9.6999999999999993</v>
      </c>
      <c r="F83" s="2">
        <v>17.28</v>
      </c>
      <c r="G83" s="2">
        <v>1.84</v>
      </c>
      <c r="H83" s="2">
        <v>201.6</v>
      </c>
      <c r="I83" s="2">
        <v>0.16</v>
      </c>
      <c r="J83" s="2">
        <v>0.43</v>
      </c>
      <c r="K83" s="2">
        <v>0.18</v>
      </c>
      <c r="L83" s="2">
        <v>227.2</v>
      </c>
      <c r="M83" s="2">
        <v>450</v>
      </c>
      <c r="N83" s="2">
        <v>139.19999999999999</v>
      </c>
      <c r="O83" s="2">
        <v>72.16</v>
      </c>
      <c r="P83" s="2">
        <v>11.3</v>
      </c>
      <c r="Q83" s="2">
        <v>158</v>
      </c>
      <c r="R83" s="2">
        <v>1.85</v>
      </c>
    </row>
    <row r="84" spans="1:18" ht="31.5" x14ac:dyDescent="0.25">
      <c r="A84" s="2">
        <v>944</v>
      </c>
      <c r="B84" s="3" t="s">
        <v>97</v>
      </c>
      <c r="C84" s="2">
        <v>222</v>
      </c>
      <c r="D84" s="2">
        <v>6.16</v>
      </c>
      <c r="E84" s="2">
        <v>0.13</v>
      </c>
      <c r="F84" s="2">
        <v>0.02</v>
      </c>
      <c r="G84" s="2">
        <v>15.2</v>
      </c>
      <c r="H84" s="2">
        <v>62</v>
      </c>
      <c r="I84" s="2">
        <v>0.03</v>
      </c>
      <c r="J84" s="2"/>
      <c r="K84" s="2">
        <v>2.83</v>
      </c>
      <c r="L84" s="2"/>
      <c r="M84" s="2">
        <v>1.2</v>
      </c>
      <c r="N84" s="2">
        <v>21.3</v>
      </c>
      <c r="O84" s="2">
        <v>14.2</v>
      </c>
      <c r="P84" s="2">
        <v>2.4</v>
      </c>
      <c r="Q84" s="2">
        <v>4.4000000000000004</v>
      </c>
      <c r="R84" s="2">
        <v>0.36</v>
      </c>
    </row>
    <row r="85" spans="1:18" ht="15.75" x14ac:dyDescent="0.25">
      <c r="A85" s="2"/>
      <c r="B85" s="3" t="s">
        <v>51</v>
      </c>
      <c r="C85" s="2">
        <v>100</v>
      </c>
      <c r="D85" s="2">
        <v>24.8</v>
      </c>
      <c r="E85" s="2">
        <v>0.84</v>
      </c>
      <c r="F85" s="2">
        <v>0.14499999999999999</v>
      </c>
      <c r="G85" s="2">
        <v>8.14</v>
      </c>
      <c r="H85" s="2">
        <v>37</v>
      </c>
      <c r="I85" s="2"/>
      <c r="J85" s="2">
        <v>0.06</v>
      </c>
      <c r="K85" s="2">
        <v>59.8</v>
      </c>
      <c r="L85" s="2"/>
      <c r="M85" s="2">
        <v>22.47</v>
      </c>
      <c r="N85" s="2">
        <v>240.3</v>
      </c>
      <c r="O85" s="2">
        <v>34.159999999999997</v>
      </c>
      <c r="P85" s="2">
        <v>12.82</v>
      </c>
      <c r="Q85" s="2">
        <v>22.8</v>
      </c>
      <c r="R85" s="2"/>
    </row>
    <row r="86" spans="1:18" ht="15.75" x14ac:dyDescent="0.25">
      <c r="A86" s="2"/>
      <c r="B86" s="3" t="s">
        <v>31</v>
      </c>
      <c r="C86" s="2">
        <v>20</v>
      </c>
      <c r="D86" s="2">
        <v>0.6</v>
      </c>
      <c r="E86" s="2">
        <v>1.58</v>
      </c>
      <c r="F86" s="2">
        <v>0.2</v>
      </c>
      <c r="G86" s="2">
        <v>9.66</v>
      </c>
      <c r="H86" s="2">
        <v>46.76</v>
      </c>
      <c r="I86" s="2"/>
      <c r="J86" s="2">
        <v>0.02</v>
      </c>
      <c r="K86" s="2"/>
      <c r="L86" s="2"/>
      <c r="M86" s="2"/>
      <c r="N86" s="2"/>
      <c r="O86" s="2">
        <v>4.5999999999999996</v>
      </c>
      <c r="P86" s="2">
        <v>6.6</v>
      </c>
      <c r="Q86" s="2">
        <v>17.399999999999999</v>
      </c>
      <c r="R86" s="2">
        <v>0.22</v>
      </c>
    </row>
    <row r="87" spans="1:18" ht="15.75" x14ac:dyDescent="0.25">
      <c r="A87" s="1"/>
      <c r="B87" s="3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ht="15.75" x14ac:dyDescent="0.25">
      <c r="A88" s="1"/>
      <c r="B88" s="4" t="s">
        <v>18</v>
      </c>
      <c r="C88" s="7">
        <f>SUM(C83:C87)</f>
        <v>447</v>
      </c>
      <c r="D88" s="7">
        <f>SUM(D83:D87)</f>
        <v>67.399999999999991</v>
      </c>
      <c r="E88" s="7">
        <f>SUM(E83:E87)</f>
        <v>12.25</v>
      </c>
      <c r="F88" s="7">
        <f t="shared" ref="F88:R88" si="3">SUM(F83:F87)</f>
        <v>17.645</v>
      </c>
      <c r="G88" s="7">
        <f t="shared" si="3"/>
        <v>34.840000000000003</v>
      </c>
      <c r="H88" s="7">
        <f t="shared" si="3"/>
        <v>347.36</v>
      </c>
      <c r="I88" s="7">
        <f t="shared" si="3"/>
        <v>0.19</v>
      </c>
      <c r="J88" s="7">
        <f t="shared" si="3"/>
        <v>0.51</v>
      </c>
      <c r="K88" s="7">
        <f t="shared" si="3"/>
        <v>62.809999999999995</v>
      </c>
      <c r="L88" s="7">
        <f t="shared" si="3"/>
        <v>227.2</v>
      </c>
      <c r="M88" s="7">
        <f t="shared" si="3"/>
        <v>473.66999999999996</v>
      </c>
      <c r="N88" s="7">
        <f t="shared" si="3"/>
        <v>400.8</v>
      </c>
      <c r="O88" s="7">
        <f t="shared" si="3"/>
        <v>125.11999999999999</v>
      </c>
      <c r="P88" s="7">
        <f t="shared" si="3"/>
        <v>33.120000000000005</v>
      </c>
      <c r="Q88" s="7">
        <f t="shared" si="3"/>
        <v>202.60000000000002</v>
      </c>
      <c r="R88" s="7">
        <f t="shared" si="3"/>
        <v>2.4300000000000002</v>
      </c>
    </row>
    <row r="89" spans="1:18" ht="15.75" x14ac:dyDescent="0.25">
      <c r="A89" s="1"/>
      <c r="B89" s="3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ht="15.75" x14ac:dyDescent="0.25">
      <c r="A90" s="36" t="s">
        <v>17</v>
      </c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8"/>
    </row>
    <row r="91" spans="1:18" ht="15.75" x14ac:dyDescent="0.25">
      <c r="A91" s="2">
        <v>187</v>
      </c>
      <c r="B91" s="3" t="s">
        <v>40</v>
      </c>
      <c r="C91" s="2">
        <v>250</v>
      </c>
      <c r="D91" s="2">
        <v>8.2899999999999991</v>
      </c>
      <c r="E91" s="2">
        <v>1.8</v>
      </c>
      <c r="F91" s="2">
        <v>4.95</v>
      </c>
      <c r="G91" s="2">
        <v>6.32</v>
      </c>
      <c r="H91" s="2">
        <v>89.75</v>
      </c>
      <c r="I91" s="2">
        <v>0.81</v>
      </c>
      <c r="J91" s="2">
        <v>0.1</v>
      </c>
      <c r="K91" s="2">
        <v>15.8</v>
      </c>
      <c r="L91" s="2"/>
      <c r="M91" s="2">
        <v>591.6</v>
      </c>
      <c r="N91" s="2">
        <v>383.3</v>
      </c>
      <c r="O91" s="2">
        <v>49.3</v>
      </c>
      <c r="P91" s="2">
        <v>22.1</v>
      </c>
      <c r="Q91" s="2">
        <v>49</v>
      </c>
      <c r="R91" s="2">
        <v>0.83</v>
      </c>
    </row>
    <row r="92" spans="1:18" ht="31.5" x14ac:dyDescent="0.25">
      <c r="A92" s="23" t="s">
        <v>65</v>
      </c>
      <c r="B92" s="3" t="s">
        <v>76</v>
      </c>
      <c r="C92" s="2">
        <v>90</v>
      </c>
      <c r="D92" s="2">
        <v>46.82</v>
      </c>
      <c r="E92" s="2">
        <v>8.3800000000000008</v>
      </c>
      <c r="F92" s="2">
        <v>10.02</v>
      </c>
      <c r="G92" s="2">
        <v>9.15</v>
      </c>
      <c r="H92" s="2">
        <v>162</v>
      </c>
      <c r="I92" s="2">
        <v>0.14000000000000001</v>
      </c>
      <c r="J92" s="2">
        <v>0.56999999999999995</v>
      </c>
      <c r="K92" s="2">
        <v>12.5</v>
      </c>
      <c r="L92" s="2">
        <v>118.42</v>
      </c>
      <c r="M92" s="2">
        <v>128.30000000000001</v>
      </c>
      <c r="N92" s="2">
        <v>29.14</v>
      </c>
      <c r="O92" s="2">
        <v>30.83</v>
      </c>
      <c r="P92" s="2">
        <v>107.7</v>
      </c>
      <c r="Q92" s="2">
        <v>1.5</v>
      </c>
      <c r="R92" s="2">
        <v>608</v>
      </c>
    </row>
    <row r="93" spans="1:18" ht="15.75" x14ac:dyDescent="0.25">
      <c r="A93" s="23">
        <v>679</v>
      </c>
      <c r="B93" s="3" t="s">
        <v>67</v>
      </c>
      <c r="C93" s="2">
        <v>150</v>
      </c>
      <c r="D93" s="2">
        <v>14.52</v>
      </c>
      <c r="E93" s="2">
        <v>8.85</v>
      </c>
      <c r="F93" s="2">
        <v>9.5500000000000007</v>
      </c>
      <c r="G93" s="2">
        <v>59.86</v>
      </c>
      <c r="H93" s="2">
        <v>280</v>
      </c>
      <c r="I93" s="2">
        <v>2.54</v>
      </c>
      <c r="J93" s="2">
        <v>0.33</v>
      </c>
      <c r="K93" s="2"/>
      <c r="L93" s="2">
        <v>40</v>
      </c>
      <c r="M93" s="2">
        <v>569.79999999999995</v>
      </c>
      <c r="N93" s="2">
        <v>267.5</v>
      </c>
      <c r="O93" s="2">
        <v>26.4</v>
      </c>
      <c r="P93" s="2">
        <v>140.5</v>
      </c>
      <c r="Q93" s="2">
        <v>210.4</v>
      </c>
      <c r="R93" s="2">
        <v>4.7300000000000004</v>
      </c>
    </row>
    <row r="94" spans="1:18" ht="15.75" x14ac:dyDescent="0.25">
      <c r="A94" s="2" t="s">
        <v>66</v>
      </c>
      <c r="B94" s="3" t="s">
        <v>36</v>
      </c>
      <c r="C94" s="2">
        <v>25</v>
      </c>
      <c r="D94" s="2">
        <v>5.93</v>
      </c>
      <c r="E94" s="2">
        <v>0.2</v>
      </c>
      <c r="F94" s="2">
        <v>2.5000000000000001E-2</v>
      </c>
      <c r="G94" s="2">
        <v>0.62</v>
      </c>
      <c r="H94" s="2">
        <v>3.53</v>
      </c>
      <c r="I94" s="2">
        <v>0.08</v>
      </c>
      <c r="J94" s="2">
        <v>2.5000000000000001E-2</v>
      </c>
      <c r="K94" s="2">
        <v>2.0499999999999998</v>
      </c>
      <c r="L94" s="2"/>
      <c r="M94" s="2">
        <v>2.92</v>
      </c>
      <c r="N94" s="2">
        <v>81.83</v>
      </c>
      <c r="O94" s="2">
        <v>7.1</v>
      </c>
      <c r="P94" s="2">
        <v>5.85</v>
      </c>
      <c r="Q94" s="2">
        <v>12.5</v>
      </c>
      <c r="R94" s="2">
        <v>0.21</v>
      </c>
    </row>
    <row r="95" spans="1:18" ht="15.75" x14ac:dyDescent="0.25">
      <c r="A95" s="2">
        <v>1014</v>
      </c>
      <c r="B95" s="27" t="s">
        <v>98</v>
      </c>
      <c r="C95" s="18">
        <v>200</v>
      </c>
      <c r="D95" s="18">
        <v>6.84</v>
      </c>
      <c r="E95" s="18">
        <v>7.0000000000000007E-2</v>
      </c>
      <c r="F95" s="18">
        <v>0.02</v>
      </c>
      <c r="G95" s="18">
        <v>15.2</v>
      </c>
      <c r="H95" s="18">
        <v>60</v>
      </c>
      <c r="I95" s="18"/>
      <c r="J95" s="18">
        <v>0.03</v>
      </c>
      <c r="K95" s="18"/>
      <c r="L95" s="18">
        <v>2.83</v>
      </c>
      <c r="M95" s="18"/>
      <c r="N95" s="18">
        <v>1.2</v>
      </c>
      <c r="O95" s="18">
        <v>21.3</v>
      </c>
      <c r="P95" s="18">
        <v>14.2</v>
      </c>
      <c r="Q95" s="18">
        <v>2.4</v>
      </c>
      <c r="R95" s="18">
        <v>4.4000000000000004</v>
      </c>
    </row>
    <row r="96" spans="1:18" ht="15.75" x14ac:dyDescent="0.25">
      <c r="A96" s="2"/>
      <c r="B96" s="3" t="s">
        <v>38</v>
      </c>
      <c r="C96" s="2">
        <v>30</v>
      </c>
      <c r="D96" s="2">
        <v>0.6</v>
      </c>
      <c r="E96" s="2">
        <v>1.68</v>
      </c>
      <c r="F96" s="2">
        <v>0.33</v>
      </c>
      <c r="G96" s="2">
        <v>0.51</v>
      </c>
      <c r="H96" s="2">
        <v>68.97</v>
      </c>
      <c r="I96" s="2"/>
      <c r="J96" s="2">
        <v>0.04</v>
      </c>
      <c r="K96" s="2"/>
      <c r="L96" s="2"/>
      <c r="M96" s="2"/>
      <c r="N96" s="2"/>
      <c r="O96" s="2">
        <v>6.9</v>
      </c>
      <c r="P96" s="2">
        <v>7.5</v>
      </c>
      <c r="Q96" s="2">
        <v>31.8</v>
      </c>
      <c r="R96" s="2">
        <v>0.93</v>
      </c>
    </row>
    <row r="97" spans="1:18" ht="15.75" x14ac:dyDescent="0.25">
      <c r="A97" s="2"/>
      <c r="B97" s="3" t="s">
        <v>31</v>
      </c>
      <c r="C97" s="2">
        <v>20</v>
      </c>
      <c r="D97" s="2">
        <v>0.6</v>
      </c>
      <c r="E97" s="2">
        <v>1.58</v>
      </c>
      <c r="F97" s="2">
        <v>0.2</v>
      </c>
      <c r="G97" s="2">
        <v>9.66</v>
      </c>
      <c r="H97" s="2">
        <v>46.76</v>
      </c>
      <c r="I97" s="2"/>
      <c r="J97" s="2">
        <v>0.02</v>
      </c>
      <c r="K97" s="2"/>
      <c r="L97" s="2"/>
      <c r="M97" s="2"/>
      <c r="N97" s="2"/>
      <c r="O97" s="2">
        <v>4.5999999999999996</v>
      </c>
      <c r="P97" s="2">
        <v>6.6</v>
      </c>
      <c r="Q97" s="2">
        <v>17.399999999999999</v>
      </c>
      <c r="R97" s="2">
        <v>0.22</v>
      </c>
    </row>
    <row r="98" spans="1:18" ht="15.75" x14ac:dyDescent="0.25">
      <c r="A98" s="1"/>
      <c r="B98" s="25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ht="15.75" x14ac:dyDescent="0.25">
      <c r="A99" s="1"/>
      <c r="B99" s="4" t="s">
        <v>19</v>
      </c>
      <c r="C99" s="7">
        <f>SUM(C91:C97)</f>
        <v>765</v>
      </c>
      <c r="D99" s="7">
        <f>SUM(D91:D97)</f>
        <v>83.6</v>
      </c>
      <c r="E99" s="7">
        <f t="shared" ref="E99:R99" si="4">SUM(E91:E97)</f>
        <v>22.560000000000002</v>
      </c>
      <c r="F99" s="7">
        <f t="shared" si="4"/>
        <v>25.094999999999995</v>
      </c>
      <c r="G99" s="7">
        <f t="shared" si="4"/>
        <v>101.32000000000001</v>
      </c>
      <c r="H99" s="7">
        <f t="shared" si="4"/>
        <v>711.01</v>
      </c>
      <c r="I99" s="7">
        <f t="shared" si="4"/>
        <v>3.5700000000000003</v>
      </c>
      <c r="J99" s="7">
        <f t="shared" si="4"/>
        <v>1.115</v>
      </c>
      <c r="K99" s="7">
        <f t="shared" si="4"/>
        <v>30.35</v>
      </c>
      <c r="L99" s="7">
        <f t="shared" si="4"/>
        <v>161.25000000000003</v>
      </c>
      <c r="M99" s="7">
        <f t="shared" si="4"/>
        <v>1292.6200000000001</v>
      </c>
      <c r="N99" s="7">
        <f t="shared" si="4"/>
        <v>762.97000000000014</v>
      </c>
      <c r="O99" s="7">
        <f t="shared" si="4"/>
        <v>146.43</v>
      </c>
      <c r="P99" s="7">
        <f t="shared" si="4"/>
        <v>304.45000000000005</v>
      </c>
      <c r="Q99" s="7">
        <f t="shared" si="4"/>
        <v>324.99999999999994</v>
      </c>
      <c r="R99" s="7">
        <f t="shared" si="4"/>
        <v>619.32000000000005</v>
      </c>
    </row>
    <row r="100" spans="1:18" ht="15.75" x14ac:dyDescent="0.25">
      <c r="A100" s="1"/>
      <c r="B100" s="4" t="s">
        <v>20</v>
      </c>
      <c r="C100" s="7">
        <f t="shared" ref="C100:R100" si="5">C88+C99</f>
        <v>1212</v>
      </c>
      <c r="D100" s="7">
        <f t="shared" si="5"/>
        <v>151</v>
      </c>
      <c r="E100" s="7">
        <f t="shared" si="5"/>
        <v>34.81</v>
      </c>
      <c r="F100" s="7">
        <f t="shared" si="5"/>
        <v>42.739999999999995</v>
      </c>
      <c r="G100" s="7">
        <f t="shared" si="5"/>
        <v>136.16000000000003</v>
      </c>
      <c r="H100" s="7">
        <f t="shared" si="5"/>
        <v>1058.3699999999999</v>
      </c>
      <c r="I100" s="7">
        <f t="shared" si="5"/>
        <v>3.7600000000000002</v>
      </c>
      <c r="J100" s="7">
        <f t="shared" si="5"/>
        <v>1.625</v>
      </c>
      <c r="K100" s="7">
        <f t="shared" si="5"/>
        <v>93.16</v>
      </c>
      <c r="L100" s="7">
        <f t="shared" si="5"/>
        <v>388.45000000000005</v>
      </c>
      <c r="M100" s="7">
        <f t="shared" si="5"/>
        <v>1766.29</v>
      </c>
      <c r="N100" s="7">
        <f t="shared" si="5"/>
        <v>1163.7700000000002</v>
      </c>
      <c r="O100" s="7">
        <f t="shared" si="5"/>
        <v>271.55</v>
      </c>
      <c r="P100" s="7">
        <f t="shared" si="5"/>
        <v>337.57000000000005</v>
      </c>
      <c r="Q100" s="7">
        <f t="shared" si="5"/>
        <v>527.59999999999991</v>
      </c>
      <c r="R100" s="7">
        <f t="shared" si="5"/>
        <v>621.75</v>
      </c>
    </row>
    <row r="101" spans="1:18" ht="15.75" x14ac:dyDescent="0.25">
      <c r="A101" s="1"/>
      <c r="B101" s="3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ht="15.75" x14ac:dyDescent="0.25">
      <c r="A102" s="1"/>
      <c r="B102" s="3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ht="15.75" x14ac:dyDescent="0.2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</row>
    <row r="104" spans="1:18" ht="15.75" x14ac:dyDescent="0.2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</row>
    <row r="105" spans="1:18" ht="15.75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</row>
    <row r="106" spans="1:18" ht="15.75" x14ac:dyDescent="0.2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</row>
    <row r="107" spans="1:18" ht="15.75" x14ac:dyDescent="0.2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</row>
    <row r="108" spans="1:18" ht="15.75" x14ac:dyDescent="0.2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</row>
    <row r="109" spans="1:18" ht="15.75" x14ac:dyDescent="0.2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</row>
    <row r="110" spans="1:18" ht="15.75" x14ac:dyDescent="0.2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</row>
    <row r="111" spans="1:18" ht="15.75" x14ac:dyDescent="0.25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</row>
    <row r="112" spans="1:18" ht="15.75" x14ac:dyDescent="0.2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</row>
    <row r="113" spans="1:18" ht="15.75" x14ac:dyDescent="0.25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</row>
    <row r="114" spans="1:18" ht="15.75" x14ac:dyDescent="0.25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</row>
    <row r="115" spans="1:18" ht="15.75" x14ac:dyDescent="0.2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</row>
    <row r="116" spans="1:18" ht="15.75" x14ac:dyDescent="0.2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</row>
    <row r="117" spans="1:18" ht="15.75" x14ac:dyDescent="0.2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</row>
    <row r="118" spans="1:18" ht="15.75" x14ac:dyDescent="0.2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</row>
    <row r="119" spans="1:18" ht="15.75" x14ac:dyDescent="0.25">
      <c r="A119" s="6" t="s">
        <v>83</v>
      </c>
      <c r="B119" s="6"/>
      <c r="C119" s="6"/>
      <c r="D119" s="6"/>
      <c r="E119" s="6"/>
      <c r="F119" s="6"/>
      <c r="G119" s="6"/>
      <c r="H119" s="6"/>
      <c r="I119" s="6"/>
      <c r="J119" s="6"/>
      <c r="K119" s="5"/>
      <c r="L119" s="5"/>
      <c r="M119" s="5"/>
      <c r="N119" s="5"/>
      <c r="O119" s="5"/>
      <c r="P119" s="5"/>
      <c r="Q119" s="5"/>
      <c r="R119" s="5"/>
    </row>
    <row r="120" spans="1:18" ht="15.75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5"/>
      <c r="L120" s="5"/>
      <c r="M120" s="5"/>
      <c r="N120" s="5"/>
      <c r="O120" s="5"/>
      <c r="P120" s="5"/>
      <c r="Q120" s="5"/>
      <c r="R120" s="5"/>
    </row>
    <row r="121" spans="1:18" ht="15.75" customHeight="1" x14ac:dyDescent="0.25">
      <c r="A121" s="39" t="s">
        <v>0</v>
      </c>
      <c r="B121" s="39" t="s">
        <v>1</v>
      </c>
      <c r="C121" s="39" t="s">
        <v>2</v>
      </c>
      <c r="D121" s="39" t="s">
        <v>116</v>
      </c>
      <c r="E121" s="41" t="s">
        <v>3</v>
      </c>
      <c r="F121" s="42"/>
      <c r="G121" s="43"/>
      <c r="H121" s="39" t="s">
        <v>4</v>
      </c>
      <c r="I121" s="41" t="s">
        <v>5</v>
      </c>
      <c r="J121" s="42"/>
      <c r="K121" s="42"/>
      <c r="L121" s="42"/>
      <c r="M121" s="43"/>
      <c r="N121" s="41" t="s">
        <v>6</v>
      </c>
      <c r="O121" s="42"/>
      <c r="P121" s="42"/>
      <c r="Q121" s="42"/>
      <c r="R121" s="43"/>
    </row>
    <row r="122" spans="1:18" ht="46.5" customHeight="1" x14ac:dyDescent="0.25">
      <c r="A122" s="40"/>
      <c r="B122" s="40"/>
      <c r="C122" s="40"/>
      <c r="D122" s="40"/>
      <c r="E122" s="7" t="s">
        <v>7</v>
      </c>
      <c r="F122" s="7" t="s">
        <v>8</v>
      </c>
      <c r="G122" s="7" t="s">
        <v>9</v>
      </c>
      <c r="H122" s="40"/>
      <c r="I122" s="7" t="s">
        <v>61</v>
      </c>
      <c r="J122" s="7" t="s">
        <v>62</v>
      </c>
      <c r="K122" s="7" t="s">
        <v>10</v>
      </c>
      <c r="L122" s="7" t="s">
        <v>11</v>
      </c>
      <c r="M122" s="7" t="s">
        <v>63</v>
      </c>
      <c r="N122" s="7" t="s">
        <v>64</v>
      </c>
      <c r="O122" s="7" t="s">
        <v>12</v>
      </c>
      <c r="P122" s="7" t="s">
        <v>14</v>
      </c>
      <c r="Q122" s="7" t="s">
        <v>13</v>
      </c>
      <c r="R122" s="7" t="s">
        <v>15</v>
      </c>
    </row>
    <row r="123" spans="1:18" ht="15.75" x14ac:dyDescent="0.25">
      <c r="A123" s="36" t="s">
        <v>16</v>
      </c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8"/>
    </row>
    <row r="124" spans="1:18" ht="31.5" x14ac:dyDescent="0.25">
      <c r="A124" s="2">
        <v>620</v>
      </c>
      <c r="B124" s="27" t="s">
        <v>99</v>
      </c>
      <c r="C124" s="18">
        <v>110</v>
      </c>
      <c r="D124" s="18">
        <v>37.51</v>
      </c>
      <c r="E124" s="18">
        <v>6.96</v>
      </c>
      <c r="F124" s="18">
        <v>16.11</v>
      </c>
      <c r="G124" s="18">
        <v>11.61</v>
      </c>
      <c r="H124" s="18">
        <v>223</v>
      </c>
      <c r="I124" s="18">
        <v>1.1299999999999999</v>
      </c>
      <c r="J124" s="18">
        <v>0.26</v>
      </c>
      <c r="K124" s="18">
        <v>0.92</v>
      </c>
      <c r="L124" s="18">
        <v>16.2</v>
      </c>
      <c r="M124" s="18">
        <v>113.13</v>
      </c>
      <c r="N124" s="18">
        <v>169</v>
      </c>
      <c r="O124" s="18">
        <v>21.62</v>
      </c>
      <c r="P124" s="18">
        <v>17.32</v>
      </c>
      <c r="Q124" s="18">
        <v>85.51</v>
      </c>
      <c r="R124" s="18">
        <v>79</v>
      </c>
    </row>
    <row r="125" spans="1:18" ht="31.5" x14ac:dyDescent="0.25">
      <c r="A125" s="2">
        <v>688</v>
      </c>
      <c r="B125" s="3" t="s">
        <v>41</v>
      </c>
      <c r="C125" s="18">
        <v>150</v>
      </c>
      <c r="D125" s="18">
        <v>18.149999999999999</v>
      </c>
      <c r="E125" s="18">
        <v>5.0999999999999996</v>
      </c>
      <c r="F125" s="18">
        <v>7.5</v>
      </c>
      <c r="G125" s="18">
        <v>28.5</v>
      </c>
      <c r="H125" s="18">
        <v>209</v>
      </c>
      <c r="I125" s="18">
        <v>10.43</v>
      </c>
      <c r="J125" s="18">
        <v>0.06</v>
      </c>
      <c r="K125" s="18"/>
      <c r="L125" s="18"/>
      <c r="M125" s="18">
        <v>7.5</v>
      </c>
      <c r="N125" s="18">
        <v>202.3</v>
      </c>
      <c r="O125" s="18">
        <v>12</v>
      </c>
      <c r="P125" s="18">
        <v>140.80000000000001</v>
      </c>
      <c r="Q125" s="18">
        <v>34.5</v>
      </c>
      <c r="R125" s="18">
        <v>201.9</v>
      </c>
    </row>
    <row r="126" spans="1:18" ht="15.75" x14ac:dyDescent="0.25">
      <c r="A126" s="2">
        <v>943</v>
      </c>
      <c r="B126" s="3" t="s">
        <v>100</v>
      </c>
      <c r="C126" s="2">
        <v>215</v>
      </c>
      <c r="D126" s="2">
        <v>4.42</v>
      </c>
      <c r="E126" s="2">
        <v>7.0000000000000007E-2</v>
      </c>
      <c r="F126" s="2">
        <v>0.2</v>
      </c>
      <c r="G126" s="2">
        <v>15</v>
      </c>
      <c r="H126" s="2">
        <v>60</v>
      </c>
      <c r="I126" s="2"/>
      <c r="J126" s="2">
        <v>0.03</v>
      </c>
      <c r="K126" s="2"/>
      <c r="L126" s="2"/>
      <c r="M126" s="2">
        <v>0.3</v>
      </c>
      <c r="N126" s="2">
        <v>8.6</v>
      </c>
      <c r="O126" s="2">
        <v>11.1</v>
      </c>
      <c r="P126" s="2">
        <v>1.4</v>
      </c>
      <c r="Q126" s="2">
        <v>0.28000000000000003</v>
      </c>
      <c r="R126" s="2">
        <v>0.28000000000000003</v>
      </c>
    </row>
    <row r="127" spans="1:18" ht="15.75" x14ac:dyDescent="0.25">
      <c r="A127" s="2"/>
      <c r="B127" s="3" t="s">
        <v>31</v>
      </c>
      <c r="C127" s="2">
        <v>20</v>
      </c>
      <c r="D127" s="2">
        <v>2.94</v>
      </c>
      <c r="E127" s="2">
        <v>1.58</v>
      </c>
      <c r="F127" s="2">
        <v>0.2</v>
      </c>
      <c r="G127" s="2">
        <v>9.66</v>
      </c>
      <c r="H127" s="2">
        <v>46.76</v>
      </c>
      <c r="I127" s="2"/>
      <c r="J127" s="2">
        <v>0.02</v>
      </c>
      <c r="K127" s="2"/>
      <c r="L127" s="2"/>
      <c r="M127" s="2"/>
      <c r="N127" s="2"/>
      <c r="O127" s="2">
        <v>4.5999999999999996</v>
      </c>
      <c r="P127" s="2">
        <v>6.6</v>
      </c>
      <c r="Q127" s="2">
        <v>17.399999999999999</v>
      </c>
      <c r="R127" s="2">
        <v>0.22</v>
      </c>
    </row>
    <row r="128" spans="1:18" ht="15.75" x14ac:dyDescent="0.25">
      <c r="A128" s="1"/>
      <c r="B128" s="3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ht="15.75" x14ac:dyDescent="0.25">
      <c r="A129" s="1"/>
      <c r="B129" s="4" t="s">
        <v>18</v>
      </c>
      <c r="C129" s="7">
        <f t="shared" ref="C129:R129" si="6">SUM(C124:C128)</f>
        <v>495</v>
      </c>
      <c r="D129" s="7">
        <f t="shared" si="6"/>
        <v>63.019999999999996</v>
      </c>
      <c r="E129" s="7">
        <f t="shared" si="6"/>
        <v>13.709999999999999</v>
      </c>
      <c r="F129" s="7">
        <f t="shared" si="6"/>
        <v>24.009999999999998</v>
      </c>
      <c r="G129" s="7">
        <f t="shared" si="6"/>
        <v>64.77</v>
      </c>
      <c r="H129" s="7">
        <f t="shared" si="6"/>
        <v>538.76</v>
      </c>
      <c r="I129" s="7">
        <f t="shared" si="6"/>
        <v>11.559999999999999</v>
      </c>
      <c r="J129" s="7">
        <f t="shared" si="6"/>
        <v>0.37</v>
      </c>
      <c r="K129" s="7">
        <f t="shared" si="6"/>
        <v>0.92</v>
      </c>
      <c r="L129" s="7">
        <f t="shared" si="6"/>
        <v>16.2</v>
      </c>
      <c r="M129" s="7">
        <f t="shared" si="6"/>
        <v>120.92999999999999</v>
      </c>
      <c r="N129" s="7">
        <f t="shared" si="6"/>
        <v>379.90000000000003</v>
      </c>
      <c r="O129" s="7">
        <f t="shared" si="6"/>
        <v>49.320000000000007</v>
      </c>
      <c r="P129" s="7">
        <f t="shared" si="6"/>
        <v>166.12</v>
      </c>
      <c r="Q129" s="7">
        <f t="shared" si="6"/>
        <v>137.69</v>
      </c>
      <c r="R129" s="7">
        <f t="shared" si="6"/>
        <v>281.39999999999998</v>
      </c>
    </row>
    <row r="130" spans="1:18" ht="15.75" x14ac:dyDescent="0.25">
      <c r="A130" s="1"/>
      <c r="B130" s="3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ht="15.75" x14ac:dyDescent="0.25">
      <c r="A131" s="36" t="s">
        <v>17</v>
      </c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8"/>
    </row>
    <row r="132" spans="1:18" ht="15.75" x14ac:dyDescent="0.25">
      <c r="A132" s="18">
        <v>206</v>
      </c>
      <c r="B132" s="20" t="s">
        <v>119</v>
      </c>
      <c r="C132" s="18">
        <v>255</v>
      </c>
      <c r="D132" s="18">
        <v>10.81</v>
      </c>
      <c r="E132" s="18">
        <v>5.49</v>
      </c>
      <c r="F132" s="18">
        <v>52.7</v>
      </c>
      <c r="G132" s="18">
        <v>16.5</v>
      </c>
      <c r="H132" s="18">
        <v>148.30000000000001</v>
      </c>
      <c r="I132" s="18">
        <v>1.1499999999999999</v>
      </c>
      <c r="J132" s="18">
        <v>7.0000000000000007E-2</v>
      </c>
      <c r="K132" s="18">
        <v>58.3</v>
      </c>
      <c r="L132" s="18"/>
      <c r="M132" s="18">
        <v>2366.3000000000002</v>
      </c>
      <c r="N132" s="18">
        <v>1891.3</v>
      </c>
      <c r="O132" s="18">
        <v>170.7</v>
      </c>
      <c r="P132" s="18">
        <v>142.30000000000001</v>
      </c>
      <c r="Q132" s="18">
        <v>352.4</v>
      </c>
      <c r="R132" s="18">
        <v>8.1999999999999993</v>
      </c>
    </row>
    <row r="133" spans="1:18" ht="15.75" x14ac:dyDescent="0.25">
      <c r="A133" s="2">
        <v>601</v>
      </c>
      <c r="B133" s="3" t="s">
        <v>75</v>
      </c>
      <c r="C133" s="2">
        <v>180</v>
      </c>
      <c r="D133" s="2">
        <v>49.61</v>
      </c>
      <c r="E133" s="2">
        <v>13.9</v>
      </c>
      <c r="F133" s="2">
        <v>8.0399999999999991</v>
      </c>
      <c r="G133" s="2">
        <v>27.34</v>
      </c>
      <c r="H133" s="2">
        <v>237</v>
      </c>
      <c r="I133" s="2">
        <v>5</v>
      </c>
      <c r="J133" s="2">
        <v>0.28999999999999998</v>
      </c>
      <c r="K133" s="2">
        <v>4.8499999999999996</v>
      </c>
      <c r="L133" s="2">
        <v>39</v>
      </c>
      <c r="M133" s="2">
        <v>1193.8</v>
      </c>
      <c r="N133" s="2">
        <v>213.47</v>
      </c>
      <c r="O133" s="2">
        <v>37.479999999999997</v>
      </c>
      <c r="P133" s="2">
        <v>40.450000000000003</v>
      </c>
      <c r="Q133" s="2">
        <v>149.04</v>
      </c>
      <c r="R133" s="2">
        <v>1.64</v>
      </c>
    </row>
    <row r="134" spans="1:18" ht="15.75" x14ac:dyDescent="0.25">
      <c r="A134" s="2" t="s">
        <v>66</v>
      </c>
      <c r="B134" s="3" t="s">
        <v>36</v>
      </c>
      <c r="C134" s="2">
        <v>25</v>
      </c>
      <c r="D134" s="2">
        <v>5.93</v>
      </c>
      <c r="E134" s="2">
        <v>0.2</v>
      </c>
      <c r="F134" s="2">
        <v>2.5000000000000001E-2</v>
      </c>
      <c r="G134" s="2">
        <v>0.62</v>
      </c>
      <c r="H134" s="2">
        <v>3.53</v>
      </c>
      <c r="I134" s="2">
        <v>0.08</v>
      </c>
      <c r="J134" s="2">
        <v>2.5000000000000001E-2</v>
      </c>
      <c r="K134" s="2">
        <v>2.0499999999999998</v>
      </c>
      <c r="L134" s="2"/>
      <c r="M134" s="2">
        <v>2.92</v>
      </c>
      <c r="N134" s="2">
        <v>81.83</v>
      </c>
      <c r="O134" s="2">
        <v>7.1</v>
      </c>
      <c r="P134" s="2">
        <v>5.85</v>
      </c>
      <c r="Q134" s="2">
        <v>12.5</v>
      </c>
      <c r="R134" s="2">
        <v>0.21</v>
      </c>
    </row>
    <row r="135" spans="1:18" ht="15.75" x14ac:dyDescent="0.25">
      <c r="A135" s="2">
        <v>859</v>
      </c>
      <c r="B135" s="3" t="s">
        <v>42</v>
      </c>
      <c r="C135" s="2">
        <v>200</v>
      </c>
      <c r="D135" s="2">
        <v>7.06</v>
      </c>
      <c r="E135" s="2">
        <v>0.78</v>
      </c>
      <c r="F135" s="2">
        <v>0.05</v>
      </c>
      <c r="G135" s="2">
        <v>27.63</v>
      </c>
      <c r="H135" s="2">
        <v>114.8</v>
      </c>
      <c r="I135" s="2"/>
      <c r="J135" s="2">
        <v>0.04</v>
      </c>
      <c r="K135" s="2">
        <v>0.03</v>
      </c>
      <c r="L135" s="2">
        <v>0.6</v>
      </c>
      <c r="M135" s="2"/>
      <c r="N135" s="2">
        <v>4.18</v>
      </c>
      <c r="O135" s="2">
        <v>258</v>
      </c>
      <c r="P135" s="2">
        <v>32.32</v>
      </c>
      <c r="Q135" s="2">
        <v>17.52</v>
      </c>
      <c r="R135" s="2">
        <v>21.9</v>
      </c>
    </row>
    <row r="136" spans="1:18" ht="15.75" x14ac:dyDescent="0.25">
      <c r="A136" s="2"/>
      <c r="B136" s="27" t="s">
        <v>74</v>
      </c>
      <c r="C136" s="28">
        <v>20</v>
      </c>
      <c r="D136" s="28">
        <v>9.44</v>
      </c>
      <c r="E136" s="18">
        <v>0.63</v>
      </c>
      <c r="F136" s="18">
        <v>0.16</v>
      </c>
      <c r="G136" s="18">
        <v>7.7</v>
      </c>
      <c r="H136" s="18">
        <v>37.4</v>
      </c>
      <c r="I136" s="18"/>
      <c r="J136" s="18"/>
      <c r="K136" s="18">
        <v>0.02</v>
      </c>
      <c r="L136" s="18"/>
      <c r="M136" s="18"/>
      <c r="N136" s="18"/>
      <c r="O136" s="18"/>
      <c r="P136" s="18">
        <v>3.68</v>
      </c>
      <c r="Q136" s="18">
        <v>5.28</v>
      </c>
      <c r="R136" s="18">
        <v>13.92</v>
      </c>
    </row>
    <row r="137" spans="1:18" ht="15.75" x14ac:dyDescent="0.25">
      <c r="A137" s="2"/>
      <c r="B137" s="3" t="s">
        <v>38</v>
      </c>
      <c r="C137" s="2">
        <v>30</v>
      </c>
      <c r="D137" s="2">
        <v>2.19</v>
      </c>
      <c r="E137" s="2">
        <v>1.68</v>
      </c>
      <c r="F137" s="2">
        <v>0.33</v>
      </c>
      <c r="G137" s="2">
        <v>0.51</v>
      </c>
      <c r="H137" s="2">
        <v>68.97</v>
      </c>
      <c r="I137" s="2"/>
      <c r="J137" s="2">
        <v>0.04</v>
      </c>
      <c r="K137" s="2"/>
      <c r="L137" s="2"/>
      <c r="M137" s="2"/>
      <c r="N137" s="2"/>
      <c r="O137" s="2">
        <v>6.9</v>
      </c>
      <c r="P137" s="2">
        <v>7.5</v>
      </c>
      <c r="Q137" s="2">
        <v>31.8</v>
      </c>
      <c r="R137" s="2">
        <v>0.93</v>
      </c>
    </row>
    <row r="138" spans="1:18" ht="15.75" x14ac:dyDescent="0.25">
      <c r="A138" s="2"/>
      <c r="B138" s="3" t="s">
        <v>31</v>
      </c>
      <c r="C138" s="2">
        <v>20</v>
      </c>
      <c r="D138" s="2">
        <v>2.94</v>
      </c>
      <c r="E138" s="2">
        <v>1.58</v>
      </c>
      <c r="F138" s="2">
        <v>0.2</v>
      </c>
      <c r="G138" s="2">
        <v>9.66</v>
      </c>
      <c r="H138" s="2">
        <v>46.76</v>
      </c>
      <c r="I138" s="2"/>
      <c r="J138" s="2">
        <v>0.02</v>
      </c>
      <c r="K138" s="2"/>
      <c r="L138" s="2"/>
      <c r="M138" s="2"/>
      <c r="N138" s="2"/>
      <c r="O138" s="2">
        <v>4.5999999999999996</v>
      </c>
      <c r="P138" s="2">
        <v>6.6</v>
      </c>
      <c r="Q138" s="2">
        <v>17.399999999999999</v>
      </c>
      <c r="R138" s="2">
        <v>0.22</v>
      </c>
    </row>
    <row r="139" spans="1:18" ht="15.75" x14ac:dyDescent="0.25">
      <c r="A139" s="1"/>
      <c r="B139" s="4" t="s">
        <v>19</v>
      </c>
      <c r="C139" s="7">
        <f t="shared" ref="C139:R139" si="7">SUM(C132:C138)</f>
        <v>730</v>
      </c>
      <c r="D139" s="7">
        <f t="shared" si="7"/>
        <v>87.97999999999999</v>
      </c>
      <c r="E139" s="7">
        <f t="shared" si="7"/>
        <v>24.259999999999998</v>
      </c>
      <c r="F139" s="7">
        <f t="shared" si="7"/>
        <v>61.504999999999995</v>
      </c>
      <c r="G139" s="7">
        <f t="shared" si="7"/>
        <v>89.960000000000008</v>
      </c>
      <c r="H139" s="7">
        <f t="shared" si="7"/>
        <v>656.76</v>
      </c>
      <c r="I139" s="7">
        <f t="shared" si="7"/>
        <v>6.23</v>
      </c>
      <c r="J139" s="7">
        <f t="shared" si="7"/>
        <v>0.48499999999999999</v>
      </c>
      <c r="K139" s="7">
        <f t="shared" si="7"/>
        <v>65.25</v>
      </c>
      <c r="L139" s="7">
        <f t="shared" si="7"/>
        <v>39.6</v>
      </c>
      <c r="M139" s="7">
        <f t="shared" si="7"/>
        <v>3563.0200000000004</v>
      </c>
      <c r="N139" s="7">
        <f t="shared" si="7"/>
        <v>2190.7799999999997</v>
      </c>
      <c r="O139" s="7">
        <f t="shared" si="7"/>
        <v>484.78</v>
      </c>
      <c r="P139" s="7">
        <f t="shared" si="7"/>
        <v>238.7</v>
      </c>
      <c r="Q139" s="7">
        <f t="shared" si="7"/>
        <v>585.93999999999983</v>
      </c>
      <c r="R139" s="7">
        <f t="shared" si="7"/>
        <v>47.019999999999996</v>
      </c>
    </row>
    <row r="140" spans="1:18" ht="15.75" x14ac:dyDescent="0.25">
      <c r="A140" s="1"/>
      <c r="B140" s="4" t="s">
        <v>20</v>
      </c>
      <c r="C140" s="7">
        <f t="shared" ref="C140:R140" si="8">C129+C139</f>
        <v>1225</v>
      </c>
      <c r="D140" s="7">
        <f t="shared" si="8"/>
        <v>151</v>
      </c>
      <c r="E140" s="7">
        <f t="shared" si="8"/>
        <v>37.97</v>
      </c>
      <c r="F140" s="7">
        <f t="shared" si="8"/>
        <v>85.514999999999986</v>
      </c>
      <c r="G140" s="7">
        <f t="shared" si="8"/>
        <v>154.73000000000002</v>
      </c>
      <c r="H140" s="7">
        <f t="shared" si="8"/>
        <v>1195.52</v>
      </c>
      <c r="I140" s="7">
        <f t="shared" si="8"/>
        <v>17.79</v>
      </c>
      <c r="J140" s="7">
        <f t="shared" si="8"/>
        <v>0.85499999999999998</v>
      </c>
      <c r="K140" s="7">
        <f t="shared" si="8"/>
        <v>66.17</v>
      </c>
      <c r="L140" s="7">
        <f t="shared" si="8"/>
        <v>55.8</v>
      </c>
      <c r="M140" s="7">
        <f t="shared" si="8"/>
        <v>3683.9500000000003</v>
      </c>
      <c r="N140" s="7">
        <f t="shared" si="8"/>
        <v>2570.6799999999998</v>
      </c>
      <c r="O140" s="7">
        <f t="shared" si="8"/>
        <v>534.1</v>
      </c>
      <c r="P140" s="7">
        <f t="shared" si="8"/>
        <v>404.82</v>
      </c>
      <c r="Q140" s="7">
        <f t="shared" si="8"/>
        <v>723.62999999999988</v>
      </c>
      <c r="R140" s="7">
        <f t="shared" si="8"/>
        <v>328.41999999999996</v>
      </c>
    </row>
    <row r="141" spans="1:18" ht="15.75" x14ac:dyDescent="0.25">
      <c r="A141" s="1"/>
      <c r="B141" s="3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ht="15.75" x14ac:dyDescent="0.25">
      <c r="A142" s="1"/>
      <c r="B142" s="3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ht="15.75" x14ac:dyDescent="0.2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</row>
    <row r="144" spans="1:18" ht="15.75" x14ac:dyDescent="0.2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</row>
    <row r="145" spans="1:18" ht="15.75" x14ac:dyDescent="0.2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</row>
    <row r="146" spans="1:18" ht="15.75" x14ac:dyDescent="0.2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</row>
    <row r="147" spans="1:18" ht="15.75" x14ac:dyDescent="0.2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</row>
    <row r="148" spans="1:18" ht="15.75" x14ac:dyDescent="0.2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</row>
    <row r="149" spans="1:18" ht="15.75" x14ac:dyDescent="0.2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</row>
    <row r="150" spans="1:18" ht="15.75" x14ac:dyDescent="0.2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</row>
    <row r="151" spans="1:18" ht="15.75" x14ac:dyDescent="0.2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</row>
    <row r="152" spans="1:18" ht="15.75" x14ac:dyDescent="0.2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</row>
    <row r="153" spans="1:18" ht="15.75" x14ac:dyDescent="0.2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</row>
    <row r="154" spans="1:18" ht="15.75" x14ac:dyDescent="0.2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</row>
    <row r="155" spans="1:18" ht="15.75" x14ac:dyDescent="0.2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</row>
    <row r="156" spans="1:18" ht="15.75" x14ac:dyDescent="0.2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</row>
    <row r="157" spans="1:18" ht="15.75" x14ac:dyDescent="0.25">
      <c r="A157" s="6" t="s">
        <v>84</v>
      </c>
      <c r="B157" s="6"/>
      <c r="C157" s="6"/>
      <c r="D157" s="6"/>
      <c r="E157" s="6"/>
      <c r="F157" s="6"/>
      <c r="G157" s="6"/>
      <c r="H157" s="6"/>
      <c r="I157" s="6"/>
      <c r="J157" s="6"/>
      <c r="K157" s="5"/>
      <c r="L157" s="5"/>
      <c r="M157" s="5"/>
      <c r="N157" s="5"/>
      <c r="O157" s="5"/>
      <c r="P157" s="5"/>
      <c r="Q157" s="5"/>
      <c r="R157" s="5"/>
    </row>
    <row r="158" spans="1:18" ht="15.75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5"/>
      <c r="L158" s="5"/>
      <c r="M158" s="5"/>
      <c r="N158" s="5"/>
      <c r="O158" s="5"/>
      <c r="P158" s="5"/>
      <c r="Q158" s="5"/>
      <c r="R158" s="5"/>
    </row>
    <row r="159" spans="1:18" ht="15.75" customHeight="1" x14ac:dyDescent="0.25">
      <c r="A159" s="39" t="s">
        <v>0</v>
      </c>
      <c r="B159" s="39" t="s">
        <v>1</v>
      </c>
      <c r="C159" s="39" t="s">
        <v>2</v>
      </c>
      <c r="D159" s="39" t="s">
        <v>116</v>
      </c>
      <c r="E159" s="41" t="s">
        <v>3</v>
      </c>
      <c r="F159" s="42"/>
      <c r="G159" s="43"/>
      <c r="H159" s="39" t="s">
        <v>4</v>
      </c>
      <c r="I159" s="41" t="s">
        <v>5</v>
      </c>
      <c r="J159" s="42"/>
      <c r="K159" s="42"/>
      <c r="L159" s="42"/>
      <c r="M159" s="43"/>
      <c r="N159" s="41" t="s">
        <v>6</v>
      </c>
      <c r="O159" s="42"/>
      <c r="P159" s="42"/>
      <c r="Q159" s="42"/>
      <c r="R159" s="43"/>
    </row>
    <row r="160" spans="1:18" ht="46.5" customHeight="1" x14ac:dyDescent="0.25">
      <c r="A160" s="40"/>
      <c r="B160" s="40"/>
      <c r="C160" s="40"/>
      <c r="D160" s="40"/>
      <c r="E160" s="7" t="s">
        <v>7</v>
      </c>
      <c r="F160" s="7" t="s">
        <v>8</v>
      </c>
      <c r="G160" s="7" t="s">
        <v>9</v>
      </c>
      <c r="H160" s="40"/>
      <c r="I160" s="7" t="s">
        <v>61</v>
      </c>
      <c r="J160" s="7" t="s">
        <v>62</v>
      </c>
      <c r="K160" s="7" t="s">
        <v>10</v>
      </c>
      <c r="L160" s="7" t="s">
        <v>11</v>
      </c>
      <c r="M160" s="7" t="s">
        <v>63</v>
      </c>
      <c r="N160" s="7" t="s">
        <v>64</v>
      </c>
      <c r="O160" s="7" t="s">
        <v>12</v>
      </c>
      <c r="P160" s="7" t="s">
        <v>14</v>
      </c>
      <c r="Q160" s="7" t="s">
        <v>13</v>
      </c>
      <c r="R160" s="7" t="s">
        <v>15</v>
      </c>
    </row>
    <row r="161" spans="1:18" ht="15.75" x14ac:dyDescent="0.25">
      <c r="A161" s="36" t="s">
        <v>16</v>
      </c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8"/>
    </row>
    <row r="162" spans="1:18" ht="15.75" x14ac:dyDescent="0.25">
      <c r="A162" s="2">
        <v>1044</v>
      </c>
      <c r="B162" s="3" t="s">
        <v>43</v>
      </c>
      <c r="C162" s="2">
        <v>100</v>
      </c>
      <c r="D162" s="2">
        <v>54.58</v>
      </c>
      <c r="E162" s="2">
        <v>14.6</v>
      </c>
      <c r="F162" s="2">
        <v>11.06</v>
      </c>
      <c r="G162" s="2">
        <v>28</v>
      </c>
      <c r="H162" s="2">
        <v>270</v>
      </c>
      <c r="I162" s="2">
        <v>0.34</v>
      </c>
      <c r="J162" s="2">
        <v>0.25</v>
      </c>
      <c r="K162" s="2">
        <v>0.33</v>
      </c>
      <c r="L162" s="2"/>
      <c r="M162" s="2">
        <v>246.13</v>
      </c>
      <c r="N162" s="2">
        <v>136.80000000000001</v>
      </c>
      <c r="O162" s="2">
        <v>136.9</v>
      </c>
      <c r="P162" s="2">
        <v>18.600000000000001</v>
      </c>
      <c r="Q162" s="2">
        <v>150.6</v>
      </c>
      <c r="R162" s="2">
        <v>0.45</v>
      </c>
    </row>
    <row r="163" spans="1:18" ht="15.75" x14ac:dyDescent="0.25">
      <c r="A163" s="2" t="s">
        <v>68</v>
      </c>
      <c r="B163" s="3" t="s">
        <v>44</v>
      </c>
      <c r="C163" s="2">
        <v>10</v>
      </c>
      <c r="D163" s="2">
        <v>6.2</v>
      </c>
      <c r="E163" s="2">
        <v>1.5</v>
      </c>
      <c r="F163" s="2">
        <v>0.04</v>
      </c>
      <c r="G163" s="2">
        <v>11.36</v>
      </c>
      <c r="H163" s="2">
        <v>52</v>
      </c>
      <c r="I163" s="2">
        <v>0.04</v>
      </c>
      <c r="J163" s="2">
        <v>0.03</v>
      </c>
      <c r="K163" s="2">
        <v>0.2</v>
      </c>
      <c r="L163" s="2">
        <v>45.5</v>
      </c>
      <c r="M163" s="2">
        <v>26</v>
      </c>
      <c r="N163" s="2">
        <v>76</v>
      </c>
      <c r="O163" s="2">
        <v>63.4</v>
      </c>
      <c r="P163" s="2">
        <v>6.8</v>
      </c>
      <c r="Q163" s="2">
        <v>45.8</v>
      </c>
      <c r="R163" s="2">
        <v>0.04</v>
      </c>
    </row>
    <row r="164" spans="1:18" ht="15.75" x14ac:dyDescent="0.25">
      <c r="A164" s="2">
        <v>943</v>
      </c>
      <c r="B164" s="3" t="s">
        <v>39</v>
      </c>
      <c r="C164" s="2">
        <v>215</v>
      </c>
      <c r="D164" s="2">
        <v>4.42</v>
      </c>
      <c r="E164" s="2">
        <v>7.0000000000000007E-2</v>
      </c>
      <c r="F164" s="2">
        <v>0.2</v>
      </c>
      <c r="G164" s="2">
        <v>15</v>
      </c>
      <c r="H164" s="2">
        <v>60</v>
      </c>
      <c r="I164" s="2"/>
      <c r="J164" s="2">
        <v>0.03</v>
      </c>
      <c r="K164" s="2"/>
      <c r="L164" s="2"/>
      <c r="M164" s="2">
        <v>0.3</v>
      </c>
      <c r="N164" s="2">
        <v>8.6</v>
      </c>
      <c r="O164" s="2">
        <v>11.1</v>
      </c>
      <c r="P164" s="2">
        <v>1.4</v>
      </c>
      <c r="Q164" s="2">
        <v>0.28000000000000003</v>
      </c>
      <c r="R164" s="2">
        <v>0.28000000000000003</v>
      </c>
    </row>
    <row r="165" spans="1:18" ht="15.75" x14ac:dyDescent="0.25">
      <c r="A165" s="2"/>
      <c r="B165" s="3" t="s">
        <v>31</v>
      </c>
      <c r="C165" s="2">
        <v>20</v>
      </c>
      <c r="D165" s="2">
        <v>1.25</v>
      </c>
      <c r="E165" s="2">
        <v>1.58</v>
      </c>
      <c r="F165" s="2">
        <v>0.2</v>
      </c>
      <c r="G165" s="2">
        <v>9.66</v>
      </c>
      <c r="H165" s="2">
        <v>46.76</v>
      </c>
      <c r="I165" s="2"/>
      <c r="J165" s="2">
        <v>0.02</v>
      </c>
      <c r="K165" s="2"/>
      <c r="L165" s="2"/>
      <c r="M165" s="2"/>
      <c r="N165" s="2"/>
      <c r="O165" s="2">
        <v>4.5999999999999996</v>
      </c>
      <c r="P165" s="2">
        <v>6.6</v>
      </c>
      <c r="Q165" s="2">
        <v>17.399999999999999</v>
      </c>
      <c r="R165" s="2">
        <v>0.22</v>
      </c>
    </row>
    <row r="166" spans="1:18" ht="15.75" x14ac:dyDescent="0.25">
      <c r="A166" s="1"/>
      <c r="B166" s="4" t="s">
        <v>18</v>
      </c>
      <c r="C166" s="7">
        <f t="shared" ref="C166:R166" si="9">SUM(C162:C165)</f>
        <v>345</v>
      </c>
      <c r="D166" s="7">
        <f t="shared" si="9"/>
        <v>66.45</v>
      </c>
      <c r="E166" s="7">
        <f t="shared" si="9"/>
        <v>17.75</v>
      </c>
      <c r="F166" s="7">
        <f t="shared" si="9"/>
        <v>11.499999999999998</v>
      </c>
      <c r="G166" s="7">
        <f t="shared" si="9"/>
        <v>64.02</v>
      </c>
      <c r="H166" s="7">
        <f t="shared" si="9"/>
        <v>428.76</v>
      </c>
      <c r="I166" s="7">
        <f t="shared" si="9"/>
        <v>0.38</v>
      </c>
      <c r="J166" s="7">
        <f t="shared" si="9"/>
        <v>0.33000000000000007</v>
      </c>
      <c r="K166" s="7">
        <f t="shared" si="9"/>
        <v>0.53</v>
      </c>
      <c r="L166" s="7">
        <f t="shared" si="9"/>
        <v>45.5</v>
      </c>
      <c r="M166" s="7">
        <f t="shared" si="9"/>
        <v>272.43</v>
      </c>
      <c r="N166" s="7">
        <f t="shared" si="9"/>
        <v>221.4</v>
      </c>
      <c r="O166" s="7">
        <f t="shared" si="9"/>
        <v>216</v>
      </c>
      <c r="P166" s="7">
        <f t="shared" si="9"/>
        <v>33.4</v>
      </c>
      <c r="Q166" s="7">
        <f t="shared" si="9"/>
        <v>214.07999999999998</v>
      </c>
      <c r="R166" s="7">
        <f t="shared" si="9"/>
        <v>0.99</v>
      </c>
    </row>
    <row r="167" spans="1:18" ht="15.75" x14ac:dyDescent="0.25">
      <c r="A167" s="1"/>
      <c r="B167" s="3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1:18" ht="15.75" x14ac:dyDescent="0.25">
      <c r="A168" s="36" t="s">
        <v>17</v>
      </c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8"/>
    </row>
    <row r="169" spans="1:18" ht="15.75" x14ac:dyDescent="0.25">
      <c r="A169" s="2">
        <v>170</v>
      </c>
      <c r="B169" s="20" t="s">
        <v>102</v>
      </c>
      <c r="C169" s="18">
        <v>250</v>
      </c>
      <c r="D169" s="18">
        <v>8.98</v>
      </c>
      <c r="E169" s="18">
        <v>1.83</v>
      </c>
      <c r="F169" s="18">
        <v>4.9000000000000004</v>
      </c>
      <c r="G169" s="18">
        <v>11.75</v>
      </c>
      <c r="H169" s="18">
        <v>98.4</v>
      </c>
      <c r="I169" s="18">
        <v>26.2</v>
      </c>
      <c r="J169" s="18">
        <v>0.06</v>
      </c>
      <c r="K169" s="18">
        <v>10.7</v>
      </c>
      <c r="L169" s="18"/>
      <c r="M169" s="18">
        <v>606.1</v>
      </c>
      <c r="N169" s="18">
        <v>385.3</v>
      </c>
      <c r="O169" s="18">
        <v>49.73</v>
      </c>
      <c r="P169" s="18">
        <v>26.13</v>
      </c>
      <c r="Q169" s="18">
        <v>54.6</v>
      </c>
      <c r="R169" s="18">
        <v>14.9</v>
      </c>
    </row>
    <row r="170" spans="1:18" ht="31.5" x14ac:dyDescent="0.25">
      <c r="A170" s="23" t="s">
        <v>69</v>
      </c>
      <c r="B170" s="29" t="s">
        <v>103</v>
      </c>
      <c r="C170" s="18">
        <v>90</v>
      </c>
      <c r="D170" s="18">
        <v>35.68</v>
      </c>
      <c r="E170" s="18">
        <v>12.19</v>
      </c>
      <c r="F170" s="18">
        <v>6.19</v>
      </c>
      <c r="G170" s="18">
        <v>4.75</v>
      </c>
      <c r="H170" s="18">
        <v>131.25</v>
      </c>
      <c r="I170" s="18">
        <v>0.16</v>
      </c>
      <c r="J170" s="18">
        <v>0.06</v>
      </c>
      <c r="K170" s="18">
        <v>4.66</v>
      </c>
      <c r="L170" s="18">
        <v>7.28</v>
      </c>
      <c r="M170" s="18">
        <v>915.71</v>
      </c>
      <c r="N170" s="18">
        <v>406.96</v>
      </c>
      <c r="O170" s="18">
        <v>48.84</v>
      </c>
      <c r="P170" s="18">
        <v>60.66</v>
      </c>
      <c r="Q170" s="18">
        <v>202.75</v>
      </c>
      <c r="R170" s="18">
        <v>1.1100000000000001</v>
      </c>
    </row>
    <row r="171" spans="1:18" ht="15.75" x14ac:dyDescent="0.25">
      <c r="A171" s="2">
        <v>694</v>
      </c>
      <c r="B171" s="3" t="s">
        <v>46</v>
      </c>
      <c r="C171" s="2">
        <v>150</v>
      </c>
      <c r="D171" s="2">
        <v>22.73</v>
      </c>
      <c r="E171" s="2">
        <v>3.06</v>
      </c>
      <c r="F171" s="2">
        <v>4.8</v>
      </c>
      <c r="G171" s="2">
        <v>20.399999999999999</v>
      </c>
      <c r="H171" s="2">
        <v>137.30000000000001</v>
      </c>
      <c r="I171" s="2">
        <v>1.36</v>
      </c>
      <c r="J171" s="2">
        <v>0.25</v>
      </c>
      <c r="K171" s="2">
        <v>18.16</v>
      </c>
      <c r="L171" s="2"/>
      <c r="M171" s="2">
        <v>586.20000000000005</v>
      </c>
      <c r="N171" s="2">
        <v>648.5</v>
      </c>
      <c r="O171" s="2">
        <v>36.9</v>
      </c>
      <c r="P171" s="2">
        <v>27.8</v>
      </c>
      <c r="Q171" s="2">
        <v>86.6</v>
      </c>
      <c r="R171" s="2">
        <v>1.01</v>
      </c>
    </row>
    <row r="172" spans="1:18" ht="15.75" x14ac:dyDescent="0.25">
      <c r="A172" s="2" t="s">
        <v>66</v>
      </c>
      <c r="B172" s="3" t="s">
        <v>47</v>
      </c>
      <c r="C172" s="2">
        <v>10</v>
      </c>
      <c r="D172" s="2">
        <v>3.29</v>
      </c>
      <c r="E172" s="2">
        <v>0.08</v>
      </c>
      <c r="F172" s="2">
        <v>1.2999999999999999E-2</v>
      </c>
      <c r="G172" s="2">
        <v>0.25</v>
      </c>
      <c r="H172" s="2">
        <v>1.41</v>
      </c>
      <c r="I172" s="2">
        <v>0.03</v>
      </c>
      <c r="J172" s="2">
        <v>1.2999999999999999E-2</v>
      </c>
      <c r="K172" s="2">
        <v>0.82</v>
      </c>
      <c r="L172" s="2"/>
      <c r="M172" s="2">
        <v>1.17</v>
      </c>
      <c r="N172" s="2">
        <v>32.700000000000003</v>
      </c>
      <c r="O172" s="2">
        <v>2.83</v>
      </c>
      <c r="P172" s="2">
        <v>2.2999999999999998</v>
      </c>
      <c r="Q172" s="2">
        <v>5</v>
      </c>
      <c r="R172" s="2">
        <v>0.09</v>
      </c>
    </row>
    <row r="173" spans="1:18" ht="15.75" x14ac:dyDescent="0.25">
      <c r="A173" s="2"/>
      <c r="B173" s="27" t="s">
        <v>104</v>
      </c>
      <c r="C173" s="2">
        <v>200</v>
      </c>
      <c r="D173" s="2">
        <v>11.37</v>
      </c>
      <c r="E173" s="2">
        <v>0.16</v>
      </c>
      <c r="F173" s="2">
        <v>0.16</v>
      </c>
      <c r="G173" s="2">
        <v>27.9</v>
      </c>
      <c r="H173" s="2">
        <v>114.6</v>
      </c>
      <c r="I173" s="2"/>
      <c r="J173" s="2">
        <v>0.1</v>
      </c>
      <c r="K173" s="2">
        <v>0.02</v>
      </c>
      <c r="L173" s="2">
        <v>0.9</v>
      </c>
      <c r="M173" s="2"/>
      <c r="N173" s="2">
        <v>12.02</v>
      </c>
      <c r="O173" s="2">
        <v>112.4</v>
      </c>
      <c r="P173" s="2">
        <v>14.2</v>
      </c>
      <c r="Q173" s="2">
        <v>5.14</v>
      </c>
      <c r="R173" s="2">
        <v>4.4000000000000004</v>
      </c>
    </row>
    <row r="174" spans="1:18" ht="15.75" x14ac:dyDescent="0.25">
      <c r="A174" s="2"/>
      <c r="B174" s="3" t="s">
        <v>38</v>
      </c>
      <c r="C174" s="2">
        <v>30</v>
      </c>
      <c r="D174" s="2">
        <v>1.25</v>
      </c>
      <c r="E174" s="2">
        <v>1.68</v>
      </c>
      <c r="F174" s="2">
        <v>0.33</v>
      </c>
      <c r="G174" s="2">
        <v>0.51</v>
      </c>
      <c r="H174" s="2">
        <v>68.97</v>
      </c>
      <c r="I174" s="2"/>
      <c r="J174" s="2">
        <v>0.04</v>
      </c>
      <c r="K174" s="2"/>
      <c r="L174" s="2"/>
      <c r="M174" s="2"/>
      <c r="N174" s="2"/>
      <c r="O174" s="2">
        <v>6.9</v>
      </c>
      <c r="P174" s="2">
        <v>7.5</v>
      </c>
      <c r="Q174" s="2">
        <v>31.8</v>
      </c>
      <c r="R174" s="2">
        <v>0.93</v>
      </c>
    </row>
    <row r="175" spans="1:18" ht="15.75" x14ac:dyDescent="0.25">
      <c r="A175" s="2"/>
      <c r="B175" s="3" t="s">
        <v>31</v>
      </c>
      <c r="C175" s="2">
        <v>20</v>
      </c>
      <c r="D175" s="2">
        <v>1.25</v>
      </c>
      <c r="E175" s="2">
        <v>1.58</v>
      </c>
      <c r="F175" s="2">
        <v>0.2</v>
      </c>
      <c r="G175" s="2">
        <v>9.66</v>
      </c>
      <c r="H175" s="2">
        <v>46.76</v>
      </c>
      <c r="I175" s="2"/>
      <c r="J175" s="2">
        <v>0.02</v>
      </c>
      <c r="K175" s="2"/>
      <c r="L175" s="2"/>
      <c r="M175" s="2"/>
      <c r="N175" s="2"/>
      <c r="O175" s="2">
        <v>4.5999999999999996</v>
      </c>
      <c r="P175" s="2">
        <v>6.6</v>
      </c>
      <c r="Q175" s="2">
        <v>17.399999999999999</v>
      </c>
      <c r="R175" s="2">
        <v>0.22</v>
      </c>
    </row>
    <row r="176" spans="1:18" ht="15.75" x14ac:dyDescent="0.25">
      <c r="A176" s="1"/>
      <c r="B176" s="4" t="s">
        <v>19</v>
      </c>
      <c r="C176" s="7">
        <f>SUM(C169:C175)</f>
        <v>750</v>
      </c>
      <c r="D176" s="7">
        <f>SUM(D169:D175)</f>
        <v>84.550000000000011</v>
      </c>
      <c r="E176" s="7">
        <f t="shared" ref="E176:R176" si="10">SUM(E169:E175)</f>
        <v>20.58</v>
      </c>
      <c r="F176" s="7">
        <f t="shared" si="10"/>
        <v>16.592999999999996</v>
      </c>
      <c r="G176" s="7">
        <f t="shared" si="10"/>
        <v>75.22</v>
      </c>
      <c r="H176" s="7">
        <f t="shared" si="10"/>
        <v>598.69000000000005</v>
      </c>
      <c r="I176" s="7">
        <f t="shared" si="10"/>
        <v>27.75</v>
      </c>
      <c r="J176" s="7">
        <f t="shared" si="10"/>
        <v>0.54300000000000004</v>
      </c>
      <c r="K176" s="7">
        <f t="shared" si="10"/>
        <v>34.36</v>
      </c>
      <c r="L176" s="7">
        <f t="shared" si="10"/>
        <v>8.18</v>
      </c>
      <c r="M176" s="7">
        <f t="shared" si="10"/>
        <v>2109.1800000000003</v>
      </c>
      <c r="N176" s="7">
        <f t="shared" si="10"/>
        <v>1485.48</v>
      </c>
      <c r="O176" s="7">
        <f t="shared" si="10"/>
        <v>262.20000000000005</v>
      </c>
      <c r="P176" s="7">
        <f t="shared" si="10"/>
        <v>145.18999999999997</v>
      </c>
      <c r="Q176" s="7">
        <f t="shared" si="10"/>
        <v>403.29</v>
      </c>
      <c r="R176" s="7">
        <f t="shared" si="10"/>
        <v>22.660000000000004</v>
      </c>
    </row>
    <row r="177" spans="1:18" ht="15.75" x14ac:dyDescent="0.25">
      <c r="A177" s="1"/>
      <c r="B177" s="4" t="s">
        <v>20</v>
      </c>
      <c r="C177" s="7">
        <f t="shared" ref="C177:R177" si="11">C166+C176</f>
        <v>1095</v>
      </c>
      <c r="D177" s="7">
        <f t="shared" si="11"/>
        <v>151</v>
      </c>
      <c r="E177" s="7">
        <f t="shared" si="11"/>
        <v>38.33</v>
      </c>
      <c r="F177" s="7">
        <f t="shared" si="11"/>
        <v>28.092999999999996</v>
      </c>
      <c r="G177" s="7">
        <f t="shared" si="11"/>
        <v>139.24</v>
      </c>
      <c r="H177" s="7">
        <f t="shared" si="11"/>
        <v>1027.45</v>
      </c>
      <c r="I177" s="7">
        <f t="shared" si="11"/>
        <v>28.13</v>
      </c>
      <c r="J177" s="7">
        <f t="shared" si="11"/>
        <v>0.87300000000000011</v>
      </c>
      <c r="K177" s="7">
        <f t="shared" si="11"/>
        <v>34.89</v>
      </c>
      <c r="L177" s="7">
        <f t="shared" si="11"/>
        <v>53.68</v>
      </c>
      <c r="M177" s="7">
        <f t="shared" si="11"/>
        <v>2381.61</v>
      </c>
      <c r="N177" s="7">
        <f t="shared" si="11"/>
        <v>1706.88</v>
      </c>
      <c r="O177" s="7">
        <f t="shared" si="11"/>
        <v>478.20000000000005</v>
      </c>
      <c r="P177" s="7">
        <f t="shared" si="11"/>
        <v>178.58999999999997</v>
      </c>
      <c r="Q177" s="7">
        <f t="shared" si="11"/>
        <v>617.37</v>
      </c>
      <c r="R177" s="7">
        <f t="shared" si="11"/>
        <v>23.650000000000002</v>
      </c>
    </row>
    <row r="178" spans="1:18" ht="15.75" x14ac:dyDescent="0.25">
      <c r="A178" s="1"/>
      <c r="B178" s="3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 ht="15.75" x14ac:dyDescent="0.25">
      <c r="A179" s="1"/>
      <c r="B179" s="3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 ht="15.75" x14ac:dyDescent="0.2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</row>
    <row r="181" spans="1:18" ht="15.75" x14ac:dyDescent="0.2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</row>
    <row r="182" spans="1:18" ht="15.75" x14ac:dyDescent="0.2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</row>
    <row r="183" spans="1:18" ht="15.75" x14ac:dyDescent="0.2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</row>
    <row r="184" spans="1:18" ht="15.75" x14ac:dyDescent="0.2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</row>
    <row r="185" spans="1:18" ht="15.75" x14ac:dyDescent="0.2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</row>
    <row r="186" spans="1:18" ht="15.75" x14ac:dyDescent="0.2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</row>
    <row r="187" spans="1:18" ht="15.75" x14ac:dyDescent="0.2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</row>
    <row r="188" spans="1:18" ht="15.75" x14ac:dyDescent="0.2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</row>
    <row r="189" spans="1:18" ht="15.75" x14ac:dyDescent="0.2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</row>
    <row r="190" spans="1:18" ht="15.75" x14ac:dyDescent="0.2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</row>
    <row r="191" spans="1:18" ht="15.75" x14ac:dyDescent="0.2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</row>
    <row r="192" spans="1:18" ht="15.75" x14ac:dyDescent="0.2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</row>
    <row r="193" spans="1:18" ht="15.75" x14ac:dyDescent="0.25">
      <c r="A193" s="6" t="s">
        <v>85</v>
      </c>
      <c r="B193" s="6"/>
      <c r="C193" s="6"/>
      <c r="D193" s="6"/>
      <c r="E193" s="6"/>
      <c r="F193" s="6"/>
      <c r="G193" s="6"/>
      <c r="H193" s="6"/>
      <c r="I193" s="6"/>
      <c r="J193" s="6"/>
      <c r="K193" s="5"/>
      <c r="L193" s="5"/>
      <c r="M193" s="5"/>
      <c r="N193" s="5"/>
      <c r="O193" s="5"/>
      <c r="P193" s="5"/>
      <c r="Q193" s="5"/>
      <c r="R193" s="5"/>
    </row>
    <row r="194" spans="1:18" ht="15.75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5"/>
      <c r="L194" s="5"/>
      <c r="M194" s="5"/>
      <c r="N194" s="5"/>
      <c r="O194" s="5"/>
      <c r="P194" s="5"/>
      <c r="Q194" s="5"/>
      <c r="R194" s="5"/>
    </row>
    <row r="195" spans="1:18" ht="15.75" customHeight="1" x14ac:dyDescent="0.25">
      <c r="A195" s="39" t="s">
        <v>0</v>
      </c>
      <c r="B195" s="39" t="s">
        <v>1</v>
      </c>
      <c r="C195" s="39" t="s">
        <v>2</v>
      </c>
      <c r="D195" s="39" t="s">
        <v>116</v>
      </c>
      <c r="E195" s="41" t="s">
        <v>3</v>
      </c>
      <c r="F195" s="42"/>
      <c r="G195" s="43"/>
      <c r="H195" s="39" t="s">
        <v>4</v>
      </c>
      <c r="I195" s="41" t="s">
        <v>5</v>
      </c>
      <c r="J195" s="42"/>
      <c r="K195" s="42"/>
      <c r="L195" s="42"/>
      <c r="M195" s="43"/>
      <c r="N195" s="41" t="s">
        <v>6</v>
      </c>
      <c r="O195" s="42"/>
      <c r="P195" s="42"/>
      <c r="Q195" s="42"/>
      <c r="R195" s="43"/>
    </row>
    <row r="196" spans="1:18" ht="46.5" customHeight="1" x14ac:dyDescent="0.25">
      <c r="A196" s="40"/>
      <c r="B196" s="40"/>
      <c r="C196" s="40"/>
      <c r="D196" s="40"/>
      <c r="E196" s="7" t="s">
        <v>7</v>
      </c>
      <c r="F196" s="7" t="s">
        <v>8</v>
      </c>
      <c r="G196" s="7" t="s">
        <v>9</v>
      </c>
      <c r="H196" s="40"/>
      <c r="I196" s="7" t="s">
        <v>61</v>
      </c>
      <c r="J196" s="7" t="s">
        <v>62</v>
      </c>
      <c r="K196" s="7" t="s">
        <v>10</v>
      </c>
      <c r="L196" s="7" t="s">
        <v>11</v>
      </c>
      <c r="M196" s="7" t="s">
        <v>63</v>
      </c>
      <c r="N196" s="7" t="s">
        <v>64</v>
      </c>
      <c r="O196" s="7" t="s">
        <v>12</v>
      </c>
      <c r="P196" s="7" t="s">
        <v>14</v>
      </c>
      <c r="Q196" s="7" t="s">
        <v>13</v>
      </c>
      <c r="R196" s="7" t="s">
        <v>15</v>
      </c>
    </row>
    <row r="197" spans="1:18" ht="15.75" x14ac:dyDescent="0.25">
      <c r="A197" s="36" t="s">
        <v>16</v>
      </c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8"/>
    </row>
    <row r="198" spans="1:18" ht="31.5" x14ac:dyDescent="0.25">
      <c r="A198" s="23" t="s">
        <v>70</v>
      </c>
      <c r="B198" s="27" t="s">
        <v>34</v>
      </c>
      <c r="C198" s="2">
        <v>90</v>
      </c>
      <c r="D198" s="2">
        <v>35.67</v>
      </c>
      <c r="E198" s="2">
        <v>7.95</v>
      </c>
      <c r="F198" s="2">
        <v>8.3800000000000008</v>
      </c>
      <c r="G198" s="2">
        <v>8.14</v>
      </c>
      <c r="H198" s="2">
        <v>143</v>
      </c>
      <c r="I198" s="2">
        <v>2.72</v>
      </c>
      <c r="J198" s="2">
        <v>0.09</v>
      </c>
      <c r="K198" s="2">
        <v>0.45</v>
      </c>
      <c r="L198" s="2">
        <v>26.9</v>
      </c>
      <c r="M198" s="2">
        <v>1179.3</v>
      </c>
      <c r="N198" s="2">
        <v>103.22</v>
      </c>
      <c r="O198" s="2">
        <v>29.89</v>
      </c>
      <c r="P198" s="2">
        <v>11.1</v>
      </c>
      <c r="Q198" s="2">
        <v>40</v>
      </c>
      <c r="R198" s="2">
        <v>1.81</v>
      </c>
    </row>
    <row r="199" spans="1:18" ht="15.75" x14ac:dyDescent="0.25">
      <c r="A199" s="2">
        <v>682</v>
      </c>
      <c r="B199" s="3" t="s">
        <v>35</v>
      </c>
      <c r="C199" s="2">
        <v>150</v>
      </c>
      <c r="D199" s="2">
        <v>22.67</v>
      </c>
      <c r="E199" s="2">
        <v>3.64</v>
      </c>
      <c r="F199" s="2">
        <v>4.3</v>
      </c>
      <c r="G199" s="2">
        <v>36.700000000000003</v>
      </c>
      <c r="H199" s="2">
        <v>200</v>
      </c>
      <c r="I199" s="2">
        <v>0.67</v>
      </c>
      <c r="J199" s="2">
        <v>0.04</v>
      </c>
      <c r="K199" s="2"/>
      <c r="L199" s="2"/>
      <c r="M199" s="2">
        <v>583.79999999999995</v>
      </c>
      <c r="N199" s="2">
        <v>40.25</v>
      </c>
      <c r="O199" s="2">
        <v>2.41</v>
      </c>
      <c r="P199" s="2">
        <v>19</v>
      </c>
      <c r="Q199" s="2">
        <v>60.6</v>
      </c>
      <c r="R199" s="2">
        <v>0.51</v>
      </c>
    </row>
    <row r="200" spans="1:18" ht="15.75" x14ac:dyDescent="0.25">
      <c r="A200" s="2">
        <v>944</v>
      </c>
      <c r="B200" s="3" t="s">
        <v>37</v>
      </c>
      <c r="C200" s="2">
        <v>222</v>
      </c>
      <c r="D200" s="2">
        <v>6.16</v>
      </c>
      <c r="E200" s="2">
        <v>0.13</v>
      </c>
      <c r="F200" s="2">
        <v>0.02</v>
      </c>
      <c r="G200" s="2">
        <v>15.2</v>
      </c>
      <c r="H200" s="2">
        <v>62</v>
      </c>
      <c r="I200" s="2">
        <v>0.03</v>
      </c>
      <c r="J200" s="2"/>
      <c r="K200" s="2">
        <v>2.83</v>
      </c>
      <c r="L200" s="2"/>
      <c r="M200" s="2">
        <v>1.2</v>
      </c>
      <c r="N200" s="2">
        <v>21.3</v>
      </c>
      <c r="O200" s="2">
        <v>14.2</v>
      </c>
      <c r="P200" s="2">
        <v>2.4</v>
      </c>
      <c r="Q200" s="2">
        <v>4.4000000000000004</v>
      </c>
      <c r="R200" s="2">
        <v>0.36</v>
      </c>
    </row>
    <row r="201" spans="1:18" ht="15.75" x14ac:dyDescent="0.25">
      <c r="A201" s="2"/>
      <c r="B201" s="3" t="s">
        <v>31</v>
      </c>
      <c r="C201" s="2">
        <v>20</v>
      </c>
      <c r="D201" s="2">
        <v>1.98</v>
      </c>
      <c r="E201" s="2">
        <v>1.58</v>
      </c>
      <c r="F201" s="2">
        <v>0.2</v>
      </c>
      <c r="G201" s="2">
        <v>9.66</v>
      </c>
      <c r="H201" s="2">
        <v>46.76</v>
      </c>
      <c r="I201" s="2"/>
      <c r="J201" s="2">
        <v>0.02</v>
      </c>
      <c r="K201" s="2"/>
      <c r="L201" s="2"/>
      <c r="M201" s="2"/>
      <c r="N201" s="2"/>
      <c r="O201" s="2">
        <v>4.5999999999999996</v>
      </c>
      <c r="P201" s="2">
        <v>6.6</v>
      </c>
      <c r="Q201" s="2">
        <v>17.399999999999999</v>
      </c>
      <c r="R201" s="2">
        <v>0.22</v>
      </c>
    </row>
    <row r="202" spans="1:18" ht="15.75" x14ac:dyDescent="0.25">
      <c r="A202" s="2"/>
      <c r="B202" s="4" t="s">
        <v>18</v>
      </c>
      <c r="C202" s="7">
        <f t="shared" ref="C202:R202" si="12">SUM(C198:C201)</f>
        <v>482</v>
      </c>
      <c r="D202" s="7">
        <f t="shared" si="12"/>
        <v>66.48</v>
      </c>
      <c r="E202" s="7">
        <f t="shared" si="12"/>
        <v>13.3</v>
      </c>
      <c r="F202" s="7">
        <f t="shared" si="12"/>
        <v>12.899999999999999</v>
      </c>
      <c r="G202" s="7">
        <f t="shared" si="12"/>
        <v>69.7</v>
      </c>
      <c r="H202" s="7">
        <f t="shared" si="12"/>
        <v>451.76</v>
      </c>
      <c r="I202" s="7">
        <f t="shared" si="12"/>
        <v>3.42</v>
      </c>
      <c r="J202" s="7">
        <f t="shared" si="12"/>
        <v>0.15</v>
      </c>
      <c r="K202" s="7">
        <f t="shared" si="12"/>
        <v>3.2800000000000002</v>
      </c>
      <c r="L202" s="7">
        <f t="shared" si="12"/>
        <v>26.9</v>
      </c>
      <c r="M202" s="7">
        <f t="shared" si="12"/>
        <v>1764.3</v>
      </c>
      <c r="N202" s="7">
        <f t="shared" si="12"/>
        <v>164.77</v>
      </c>
      <c r="O202" s="7">
        <f t="shared" si="12"/>
        <v>51.1</v>
      </c>
      <c r="P202" s="7">
        <f t="shared" si="12"/>
        <v>39.1</v>
      </c>
      <c r="Q202" s="7">
        <f t="shared" si="12"/>
        <v>122.4</v>
      </c>
      <c r="R202" s="7">
        <f t="shared" si="12"/>
        <v>2.9000000000000004</v>
      </c>
    </row>
    <row r="203" spans="1:18" ht="15.75" x14ac:dyDescent="0.25">
      <c r="A203" s="1"/>
      <c r="B203" s="3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1:18" ht="15.75" x14ac:dyDescent="0.25">
      <c r="A204" s="36" t="s">
        <v>17</v>
      </c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8"/>
    </row>
    <row r="205" spans="1:18" ht="31.5" x14ac:dyDescent="0.25">
      <c r="A205" s="2">
        <v>197</v>
      </c>
      <c r="B205" s="20" t="s">
        <v>48</v>
      </c>
      <c r="C205" s="18">
        <v>250</v>
      </c>
      <c r="D205" s="18">
        <v>10.32</v>
      </c>
      <c r="E205" s="18">
        <v>2.0099999999999998</v>
      </c>
      <c r="F205" s="18">
        <v>5.09</v>
      </c>
      <c r="G205" s="18">
        <v>12</v>
      </c>
      <c r="H205" s="18">
        <v>82.3</v>
      </c>
      <c r="I205" s="18">
        <v>0.99</v>
      </c>
      <c r="J205" s="18">
        <v>0.15</v>
      </c>
      <c r="K205" s="18">
        <v>8.4</v>
      </c>
      <c r="L205" s="18"/>
      <c r="M205" s="18">
        <v>753.4</v>
      </c>
      <c r="N205" s="18">
        <v>476.5</v>
      </c>
      <c r="O205" s="18">
        <v>279.5</v>
      </c>
      <c r="P205" s="18">
        <v>242</v>
      </c>
      <c r="Q205" s="18">
        <v>56.73</v>
      </c>
      <c r="R205" s="18">
        <v>0.92</v>
      </c>
    </row>
    <row r="206" spans="1:18" ht="16.5" customHeight="1" x14ac:dyDescent="0.25">
      <c r="A206" s="30">
        <v>551</v>
      </c>
      <c r="B206" s="17" t="s">
        <v>105</v>
      </c>
      <c r="C206" s="30">
        <v>75</v>
      </c>
      <c r="D206" s="30">
        <v>48.78</v>
      </c>
      <c r="E206" s="30">
        <v>12.48</v>
      </c>
      <c r="F206" s="30">
        <v>14.4</v>
      </c>
      <c r="G206" s="30">
        <v>2.4700000000000002</v>
      </c>
      <c r="H206" s="30">
        <v>189.48</v>
      </c>
      <c r="I206" s="30">
        <v>3.08</v>
      </c>
      <c r="J206" s="30">
        <v>0.14000000000000001</v>
      </c>
      <c r="K206" s="30">
        <v>0.79</v>
      </c>
      <c r="L206" s="30"/>
      <c r="M206" s="30">
        <v>956.4</v>
      </c>
      <c r="N206" s="30">
        <v>267</v>
      </c>
      <c r="O206" s="30">
        <v>18.7</v>
      </c>
      <c r="P206" s="30">
        <v>18.84</v>
      </c>
      <c r="Q206" s="30">
        <v>132.12</v>
      </c>
      <c r="R206" s="30">
        <v>2.63</v>
      </c>
    </row>
    <row r="207" spans="1:18" ht="15.75" x14ac:dyDescent="0.25">
      <c r="A207" s="2">
        <v>688</v>
      </c>
      <c r="B207" s="3" t="s">
        <v>49</v>
      </c>
      <c r="C207" s="2">
        <v>150</v>
      </c>
      <c r="D207" s="2">
        <v>18.149999999999999</v>
      </c>
      <c r="E207" s="18">
        <v>5.0999999999999996</v>
      </c>
      <c r="F207" s="18">
        <v>7.5</v>
      </c>
      <c r="G207" s="18">
        <v>28.5</v>
      </c>
      <c r="H207" s="18">
        <v>209</v>
      </c>
      <c r="I207" s="18">
        <v>10.43</v>
      </c>
      <c r="J207" s="18">
        <v>0.06</v>
      </c>
      <c r="K207" s="18"/>
      <c r="L207" s="18"/>
      <c r="M207" s="18">
        <v>7.5</v>
      </c>
      <c r="N207" s="18">
        <v>202.3</v>
      </c>
      <c r="O207" s="18">
        <v>12</v>
      </c>
      <c r="P207" s="18">
        <v>140.80000000000001</v>
      </c>
      <c r="Q207" s="18">
        <v>34.5</v>
      </c>
      <c r="R207" s="18">
        <v>201.9</v>
      </c>
    </row>
    <row r="208" spans="1:18" ht="15" customHeight="1" x14ac:dyDescent="0.25">
      <c r="A208" s="2">
        <v>1008</v>
      </c>
      <c r="B208" s="3" t="s">
        <v>106</v>
      </c>
      <c r="C208" s="2">
        <v>200</v>
      </c>
      <c r="D208" s="2">
        <v>5.01</v>
      </c>
      <c r="E208" s="2">
        <v>4.4999999999999998E-2</v>
      </c>
      <c r="F208" s="2">
        <v>0.1</v>
      </c>
      <c r="G208" s="2">
        <v>33.99</v>
      </c>
      <c r="H208" s="2">
        <v>141.19999999999999</v>
      </c>
      <c r="I208" s="2">
        <v>0.03</v>
      </c>
      <c r="J208" s="2"/>
      <c r="K208" s="2">
        <v>2.83</v>
      </c>
      <c r="L208" s="2"/>
      <c r="M208" s="2">
        <v>1.2</v>
      </c>
      <c r="N208" s="2">
        <v>21.3</v>
      </c>
      <c r="O208" s="2">
        <v>14.2</v>
      </c>
      <c r="P208" s="2">
        <v>2.4</v>
      </c>
      <c r="Q208" s="2">
        <v>4.4000000000000004</v>
      </c>
      <c r="R208" s="2">
        <v>0.36</v>
      </c>
    </row>
    <row r="209" spans="1:18" ht="15.75" x14ac:dyDescent="0.25">
      <c r="A209" s="2"/>
      <c r="B209" s="3" t="s">
        <v>38</v>
      </c>
      <c r="C209" s="2">
        <v>30</v>
      </c>
      <c r="D209" s="2">
        <v>1.43</v>
      </c>
      <c r="E209" s="2">
        <v>1.68</v>
      </c>
      <c r="F209" s="2">
        <v>0.33</v>
      </c>
      <c r="G209" s="2">
        <v>0.51</v>
      </c>
      <c r="H209" s="2">
        <v>68.97</v>
      </c>
      <c r="I209" s="2"/>
      <c r="J209" s="2">
        <v>0.04</v>
      </c>
      <c r="K209" s="2"/>
      <c r="L209" s="2"/>
      <c r="M209" s="2"/>
      <c r="N209" s="2"/>
      <c r="O209" s="2">
        <v>6.9</v>
      </c>
      <c r="P209" s="2">
        <v>7.5</v>
      </c>
      <c r="Q209" s="2">
        <v>31.8</v>
      </c>
      <c r="R209" s="2">
        <v>0.93</v>
      </c>
    </row>
    <row r="210" spans="1:18" ht="15.75" x14ac:dyDescent="0.25">
      <c r="A210" s="2"/>
      <c r="B210" s="3" t="s">
        <v>31</v>
      </c>
      <c r="C210" s="2">
        <v>20</v>
      </c>
      <c r="D210" s="2">
        <v>0.83</v>
      </c>
      <c r="E210" s="2">
        <v>1.58</v>
      </c>
      <c r="F210" s="2">
        <v>0.2</v>
      </c>
      <c r="G210" s="2">
        <v>9.66</v>
      </c>
      <c r="H210" s="2">
        <v>46.76</v>
      </c>
      <c r="I210" s="2"/>
      <c r="J210" s="2">
        <v>0.02</v>
      </c>
      <c r="K210" s="2"/>
      <c r="L210" s="2"/>
      <c r="M210" s="2"/>
      <c r="N210" s="2"/>
      <c r="O210" s="2">
        <v>4.5999999999999996</v>
      </c>
      <c r="P210" s="2">
        <v>6.6</v>
      </c>
      <c r="Q210" s="2">
        <v>17.399999999999999</v>
      </c>
      <c r="R210" s="2">
        <v>0.22</v>
      </c>
    </row>
    <row r="211" spans="1:18" ht="15.75" x14ac:dyDescent="0.25">
      <c r="A211" s="1"/>
      <c r="B211" s="4" t="s">
        <v>19</v>
      </c>
      <c r="C211" s="7">
        <f t="shared" ref="C211:R211" si="13">SUM(C205:C210)</f>
        <v>725</v>
      </c>
      <c r="D211" s="7">
        <f t="shared" si="13"/>
        <v>84.52000000000001</v>
      </c>
      <c r="E211" s="7">
        <f t="shared" si="13"/>
        <v>22.895000000000003</v>
      </c>
      <c r="F211" s="7">
        <f t="shared" si="13"/>
        <v>27.62</v>
      </c>
      <c r="G211" s="7">
        <f t="shared" si="13"/>
        <v>87.13000000000001</v>
      </c>
      <c r="H211" s="7">
        <f t="shared" si="13"/>
        <v>737.71</v>
      </c>
      <c r="I211" s="7">
        <f t="shared" si="13"/>
        <v>14.53</v>
      </c>
      <c r="J211" s="7">
        <f t="shared" si="13"/>
        <v>0.41000000000000003</v>
      </c>
      <c r="K211" s="7">
        <f t="shared" si="13"/>
        <v>12.020000000000001</v>
      </c>
      <c r="L211" s="7">
        <f t="shared" si="13"/>
        <v>0</v>
      </c>
      <c r="M211" s="7">
        <f t="shared" si="13"/>
        <v>1718.5</v>
      </c>
      <c r="N211" s="7">
        <f t="shared" si="13"/>
        <v>967.09999999999991</v>
      </c>
      <c r="O211" s="7">
        <f t="shared" si="13"/>
        <v>335.9</v>
      </c>
      <c r="P211" s="7">
        <f t="shared" si="13"/>
        <v>418.14</v>
      </c>
      <c r="Q211" s="7">
        <f t="shared" si="13"/>
        <v>276.95</v>
      </c>
      <c r="R211" s="7">
        <f t="shared" si="13"/>
        <v>206.96000000000004</v>
      </c>
    </row>
    <row r="212" spans="1:18" ht="15.75" x14ac:dyDescent="0.25">
      <c r="A212" s="1"/>
      <c r="B212" s="4" t="s">
        <v>20</v>
      </c>
      <c r="C212" s="7">
        <f t="shared" ref="C212:R212" si="14">C202+C211</f>
        <v>1207</v>
      </c>
      <c r="D212" s="7">
        <f t="shared" si="14"/>
        <v>151</v>
      </c>
      <c r="E212" s="7">
        <f t="shared" si="14"/>
        <v>36.195000000000007</v>
      </c>
      <c r="F212" s="7">
        <f t="shared" si="14"/>
        <v>40.519999999999996</v>
      </c>
      <c r="G212" s="7">
        <f t="shared" si="14"/>
        <v>156.83000000000001</v>
      </c>
      <c r="H212" s="7">
        <f t="shared" si="14"/>
        <v>1189.47</v>
      </c>
      <c r="I212" s="7">
        <f t="shared" si="14"/>
        <v>17.95</v>
      </c>
      <c r="J212" s="7">
        <f t="shared" si="14"/>
        <v>0.56000000000000005</v>
      </c>
      <c r="K212" s="7">
        <f t="shared" si="14"/>
        <v>15.3</v>
      </c>
      <c r="L212" s="7">
        <f t="shared" si="14"/>
        <v>26.9</v>
      </c>
      <c r="M212" s="7">
        <f t="shared" si="14"/>
        <v>3482.8</v>
      </c>
      <c r="N212" s="7">
        <f t="shared" si="14"/>
        <v>1131.8699999999999</v>
      </c>
      <c r="O212" s="7">
        <f t="shared" si="14"/>
        <v>387</v>
      </c>
      <c r="P212" s="7">
        <f t="shared" si="14"/>
        <v>457.24</v>
      </c>
      <c r="Q212" s="7">
        <f t="shared" si="14"/>
        <v>399.35</v>
      </c>
      <c r="R212" s="7">
        <f t="shared" si="14"/>
        <v>209.86000000000004</v>
      </c>
    </row>
    <row r="213" spans="1:18" ht="15.75" x14ac:dyDescent="0.25">
      <c r="A213" s="1"/>
      <c r="B213" s="3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1:18" ht="15.75" x14ac:dyDescent="0.25">
      <c r="A214" s="1"/>
      <c r="B214" s="3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1:18" ht="15.75" x14ac:dyDescent="0.2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</row>
    <row r="216" spans="1:18" ht="15.75" x14ac:dyDescent="0.25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</row>
    <row r="217" spans="1:18" ht="15.75" x14ac:dyDescent="0.25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</row>
    <row r="218" spans="1:18" ht="15.75" x14ac:dyDescent="0.25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</row>
    <row r="219" spans="1:18" ht="15.75" x14ac:dyDescent="0.25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</row>
    <row r="220" spans="1:18" ht="15.75" x14ac:dyDescent="0.25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</row>
    <row r="221" spans="1:18" ht="15.75" x14ac:dyDescent="0.25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</row>
    <row r="222" spans="1:18" ht="15.75" x14ac:dyDescent="0.25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</row>
    <row r="223" spans="1:18" ht="15.75" x14ac:dyDescent="0.25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</row>
    <row r="224" spans="1:18" ht="15.75" x14ac:dyDescent="0.25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</row>
    <row r="225" spans="1:18" ht="15.75" x14ac:dyDescent="0.2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</row>
    <row r="226" spans="1:18" ht="15.75" x14ac:dyDescent="0.25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</row>
    <row r="227" spans="1:18" ht="15.75" x14ac:dyDescent="0.25">
      <c r="A227" s="6" t="s">
        <v>86</v>
      </c>
      <c r="B227" s="6"/>
      <c r="C227" s="6"/>
      <c r="D227" s="6"/>
      <c r="E227" s="6"/>
      <c r="F227" s="6"/>
      <c r="G227" s="6"/>
      <c r="H227" s="6"/>
      <c r="I227" s="6"/>
      <c r="J227" s="6"/>
      <c r="K227" s="5"/>
      <c r="L227" s="5"/>
      <c r="M227" s="5"/>
      <c r="N227" s="5"/>
      <c r="O227" s="5"/>
      <c r="P227" s="5"/>
      <c r="Q227" s="5"/>
      <c r="R227" s="5"/>
    </row>
    <row r="228" spans="1:18" ht="15.75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5"/>
      <c r="L228" s="5"/>
      <c r="M228" s="5"/>
      <c r="N228" s="5"/>
      <c r="O228" s="5"/>
      <c r="P228" s="5"/>
      <c r="Q228" s="5"/>
      <c r="R228" s="5"/>
    </row>
    <row r="229" spans="1:18" ht="15.75" customHeight="1" x14ac:dyDescent="0.25">
      <c r="A229" s="39" t="s">
        <v>0</v>
      </c>
      <c r="B229" s="39" t="s">
        <v>1</v>
      </c>
      <c r="C229" s="39" t="s">
        <v>2</v>
      </c>
      <c r="D229" s="39" t="s">
        <v>116</v>
      </c>
      <c r="E229" s="41" t="s">
        <v>3</v>
      </c>
      <c r="F229" s="42"/>
      <c r="G229" s="43"/>
      <c r="H229" s="39" t="s">
        <v>4</v>
      </c>
      <c r="I229" s="41" t="s">
        <v>5</v>
      </c>
      <c r="J229" s="42"/>
      <c r="K229" s="42"/>
      <c r="L229" s="42"/>
      <c r="M229" s="43"/>
      <c r="N229" s="41" t="s">
        <v>6</v>
      </c>
      <c r="O229" s="42"/>
      <c r="P229" s="42"/>
      <c r="Q229" s="42"/>
      <c r="R229" s="43"/>
    </row>
    <row r="230" spans="1:18" ht="48" customHeight="1" x14ac:dyDescent="0.25">
      <c r="A230" s="40"/>
      <c r="B230" s="40"/>
      <c r="C230" s="40"/>
      <c r="D230" s="40"/>
      <c r="E230" s="7" t="s">
        <v>7</v>
      </c>
      <c r="F230" s="7" t="s">
        <v>8</v>
      </c>
      <c r="G230" s="7" t="s">
        <v>9</v>
      </c>
      <c r="H230" s="40"/>
      <c r="I230" s="7" t="s">
        <v>61</v>
      </c>
      <c r="J230" s="7" t="s">
        <v>62</v>
      </c>
      <c r="K230" s="7" t="s">
        <v>10</v>
      </c>
      <c r="L230" s="7" t="s">
        <v>11</v>
      </c>
      <c r="M230" s="7" t="s">
        <v>63</v>
      </c>
      <c r="N230" s="7" t="s">
        <v>64</v>
      </c>
      <c r="O230" s="7" t="s">
        <v>12</v>
      </c>
      <c r="P230" s="7" t="s">
        <v>14</v>
      </c>
      <c r="Q230" s="7" t="s">
        <v>13</v>
      </c>
      <c r="R230" s="7" t="s">
        <v>15</v>
      </c>
    </row>
    <row r="231" spans="1:18" ht="15.75" x14ac:dyDescent="0.25">
      <c r="A231" s="36" t="s">
        <v>16</v>
      </c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8"/>
    </row>
    <row r="232" spans="1:18" ht="31.5" x14ac:dyDescent="0.25">
      <c r="A232" s="2" t="s">
        <v>60</v>
      </c>
      <c r="B232" s="20" t="s">
        <v>52</v>
      </c>
      <c r="C232" s="18">
        <v>155</v>
      </c>
      <c r="D232" s="18">
        <v>24.63</v>
      </c>
      <c r="E232" s="18">
        <v>4.42</v>
      </c>
      <c r="F232" s="18">
        <v>15.24</v>
      </c>
      <c r="G232" s="18">
        <v>24.03</v>
      </c>
      <c r="H232" s="18">
        <v>84.6</v>
      </c>
      <c r="I232" s="18">
        <v>0.41</v>
      </c>
      <c r="J232" s="18">
        <v>0.18</v>
      </c>
      <c r="K232" s="18">
        <v>0.7</v>
      </c>
      <c r="L232" s="18">
        <v>50.6</v>
      </c>
      <c r="M232" s="18">
        <v>258.89999999999998</v>
      </c>
      <c r="N232" s="18">
        <v>144.9</v>
      </c>
      <c r="O232" s="18">
        <v>96.2</v>
      </c>
      <c r="P232" s="18">
        <v>26.6</v>
      </c>
      <c r="Q232" s="18">
        <v>112.8</v>
      </c>
      <c r="R232" s="18">
        <v>0.62</v>
      </c>
    </row>
    <row r="233" spans="1:18" ht="15.75" x14ac:dyDescent="0.25">
      <c r="A233" s="2">
        <v>424</v>
      </c>
      <c r="B233" s="3" t="s">
        <v>57</v>
      </c>
      <c r="C233" s="2">
        <v>50</v>
      </c>
      <c r="D233" s="2">
        <v>18.96</v>
      </c>
      <c r="E233" s="2">
        <v>5.08</v>
      </c>
      <c r="F233" s="2">
        <v>4.5999999999999996</v>
      </c>
      <c r="G233" s="2">
        <v>0.28000000000000003</v>
      </c>
      <c r="H233" s="2">
        <v>63</v>
      </c>
      <c r="I233" s="2">
        <v>0.08</v>
      </c>
      <c r="J233" s="2"/>
      <c r="K233" s="2">
        <v>0.21</v>
      </c>
      <c r="L233" s="2"/>
      <c r="M233" s="2">
        <v>100</v>
      </c>
      <c r="N233" s="2">
        <v>53.6</v>
      </c>
      <c r="O233" s="2">
        <v>56</v>
      </c>
      <c r="P233" s="2">
        <v>22</v>
      </c>
      <c r="Q233" s="2">
        <v>4.8</v>
      </c>
      <c r="R233" s="2">
        <v>76.8</v>
      </c>
    </row>
    <row r="234" spans="1:18" ht="31.5" x14ac:dyDescent="0.25">
      <c r="A234" s="24" t="s">
        <v>71</v>
      </c>
      <c r="B234" s="20" t="s">
        <v>50</v>
      </c>
      <c r="C234" s="18">
        <v>200</v>
      </c>
      <c r="D234" s="18">
        <v>14.89</v>
      </c>
      <c r="E234" s="18">
        <v>3.6</v>
      </c>
      <c r="F234" s="18">
        <v>2.67</v>
      </c>
      <c r="G234" s="18">
        <v>29.2</v>
      </c>
      <c r="H234" s="18">
        <v>155.19999999999999</v>
      </c>
      <c r="I234" s="18"/>
      <c r="J234" s="18">
        <v>0.03</v>
      </c>
      <c r="K234" s="18">
        <v>1.47</v>
      </c>
      <c r="L234" s="18"/>
      <c r="M234" s="18"/>
      <c r="N234" s="18"/>
      <c r="O234" s="18">
        <v>158.66999999999999</v>
      </c>
      <c r="P234" s="18">
        <v>29.33</v>
      </c>
      <c r="Q234" s="18">
        <v>132</v>
      </c>
      <c r="R234" s="18">
        <v>2.4</v>
      </c>
    </row>
    <row r="235" spans="1:18" ht="15.75" x14ac:dyDescent="0.25">
      <c r="A235" s="2"/>
      <c r="B235" s="3" t="s">
        <v>31</v>
      </c>
      <c r="C235" s="2">
        <v>20</v>
      </c>
      <c r="D235" s="2">
        <v>0.98</v>
      </c>
      <c r="E235" s="2">
        <v>1.58</v>
      </c>
      <c r="F235" s="2">
        <v>0.2</v>
      </c>
      <c r="G235" s="2">
        <v>9.66</v>
      </c>
      <c r="H235" s="2">
        <v>46.76</v>
      </c>
      <c r="I235" s="2"/>
      <c r="J235" s="2">
        <v>0.02</v>
      </c>
      <c r="K235" s="2"/>
      <c r="L235" s="2"/>
      <c r="M235" s="2"/>
      <c r="N235" s="2"/>
      <c r="O235" s="2">
        <v>4.5999999999999996</v>
      </c>
      <c r="P235" s="2">
        <v>6.6</v>
      </c>
      <c r="Q235" s="2">
        <v>17.399999999999999</v>
      </c>
      <c r="R235" s="2">
        <v>0.22</v>
      </c>
    </row>
    <row r="236" spans="1:18" ht="15.75" x14ac:dyDescent="0.25">
      <c r="A236" s="1"/>
      <c r="B236" s="4" t="s">
        <v>18</v>
      </c>
      <c r="C236" s="7">
        <f t="shared" ref="C236:R236" si="15">SUM(C232:C235)</f>
        <v>425</v>
      </c>
      <c r="D236" s="7">
        <f t="shared" si="15"/>
        <v>59.46</v>
      </c>
      <c r="E236" s="7">
        <f t="shared" si="15"/>
        <v>14.68</v>
      </c>
      <c r="F236" s="7">
        <f t="shared" si="15"/>
        <v>22.709999999999997</v>
      </c>
      <c r="G236" s="7">
        <f t="shared" si="15"/>
        <v>63.17</v>
      </c>
      <c r="H236" s="7">
        <f t="shared" si="15"/>
        <v>349.55999999999995</v>
      </c>
      <c r="I236" s="7">
        <f t="shared" si="15"/>
        <v>0.49</v>
      </c>
      <c r="J236" s="7">
        <f t="shared" si="15"/>
        <v>0.22999999999999998</v>
      </c>
      <c r="K236" s="7">
        <f t="shared" si="15"/>
        <v>2.38</v>
      </c>
      <c r="L236" s="7">
        <f t="shared" si="15"/>
        <v>50.6</v>
      </c>
      <c r="M236" s="7">
        <f t="shared" si="15"/>
        <v>358.9</v>
      </c>
      <c r="N236" s="7">
        <f t="shared" si="15"/>
        <v>198.5</v>
      </c>
      <c r="O236" s="7">
        <f t="shared" si="15"/>
        <v>315.47000000000003</v>
      </c>
      <c r="P236" s="7">
        <f t="shared" si="15"/>
        <v>84.53</v>
      </c>
      <c r="Q236" s="7">
        <f t="shared" si="15"/>
        <v>267</v>
      </c>
      <c r="R236" s="7">
        <f t="shared" si="15"/>
        <v>80.040000000000006</v>
      </c>
    </row>
    <row r="237" spans="1:18" ht="15.75" x14ac:dyDescent="0.25">
      <c r="A237" s="1"/>
      <c r="B237" s="3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1:18" ht="15.75" x14ac:dyDescent="0.25">
      <c r="A238" s="36" t="s">
        <v>17</v>
      </c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8"/>
    </row>
    <row r="239" spans="1:18" ht="15.75" x14ac:dyDescent="0.25">
      <c r="A239" s="2">
        <v>187</v>
      </c>
      <c r="B239" s="3" t="s">
        <v>107</v>
      </c>
      <c r="C239" s="18">
        <v>250</v>
      </c>
      <c r="D239" s="18">
        <v>8.2899999999999991</v>
      </c>
      <c r="E239" s="18">
        <v>1.8</v>
      </c>
      <c r="F239" s="18">
        <v>4.95</v>
      </c>
      <c r="G239" s="18">
        <v>6.32</v>
      </c>
      <c r="H239" s="18">
        <v>89.75</v>
      </c>
      <c r="I239" s="18">
        <v>0.81</v>
      </c>
      <c r="J239" s="18">
        <v>0.1</v>
      </c>
      <c r="K239" s="18">
        <v>15.8</v>
      </c>
      <c r="L239" s="18"/>
      <c r="M239" s="18">
        <v>591.6</v>
      </c>
      <c r="N239" s="18">
        <v>383.3</v>
      </c>
      <c r="O239" s="18">
        <v>49.3</v>
      </c>
      <c r="P239" s="18">
        <v>22.1</v>
      </c>
      <c r="Q239" s="18">
        <v>49</v>
      </c>
      <c r="R239" s="18">
        <v>0.83</v>
      </c>
    </row>
    <row r="240" spans="1:18" ht="31.5" x14ac:dyDescent="0.25">
      <c r="A240" s="23" t="s">
        <v>65</v>
      </c>
      <c r="B240" s="3" t="s">
        <v>108</v>
      </c>
      <c r="C240" s="18">
        <v>90</v>
      </c>
      <c r="D240" s="18">
        <v>46.82</v>
      </c>
      <c r="E240" s="18">
        <v>8.3800000000000008</v>
      </c>
      <c r="F240" s="18">
        <v>10.02</v>
      </c>
      <c r="G240" s="18">
        <v>9.15</v>
      </c>
      <c r="H240" s="18">
        <v>162</v>
      </c>
      <c r="I240" s="18">
        <v>0.14000000000000001</v>
      </c>
      <c r="J240" s="18">
        <v>0.56999999999999995</v>
      </c>
      <c r="K240" s="18">
        <v>12.5</v>
      </c>
      <c r="L240" s="18">
        <v>118.42</v>
      </c>
      <c r="M240" s="18">
        <v>128.30000000000001</v>
      </c>
      <c r="N240" s="18">
        <v>29.14</v>
      </c>
      <c r="O240" s="18">
        <v>30.83</v>
      </c>
      <c r="P240" s="18">
        <v>107.7</v>
      </c>
      <c r="Q240" s="18">
        <v>1.5</v>
      </c>
      <c r="R240" s="18">
        <v>608</v>
      </c>
    </row>
    <row r="241" spans="1:18" ht="15.75" x14ac:dyDescent="0.25">
      <c r="A241" s="2">
        <v>679</v>
      </c>
      <c r="B241" s="3" t="s">
        <v>53</v>
      </c>
      <c r="C241" s="2">
        <v>150</v>
      </c>
      <c r="D241" s="2">
        <v>14.52</v>
      </c>
      <c r="E241" s="2">
        <v>8.85</v>
      </c>
      <c r="F241" s="2">
        <v>9.5500000000000007</v>
      </c>
      <c r="G241" s="2">
        <v>59.86</v>
      </c>
      <c r="H241" s="2">
        <v>280</v>
      </c>
      <c r="I241" s="2">
        <v>2.54</v>
      </c>
      <c r="J241" s="2">
        <v>0.33</v>
      </c>
      <c r="K241" s="2"/>
      <c r="L241" s="2">
        <v>40</v>
      </c>
      <c r="M241" s="2">
        <v>569.79999999999995</v>
      </c>
      <c r="N241" s="2">
        <v>267.5</v>
      </c>
      <c r="O241" s="2">
        <v>26.4</v>
      </c>
      <c r="P241" s="2">
        <v>140.5</v>
      </c>
      <c r="Q241" s="2">
        <v>210.4</v>
      </c>
      <c r="R241" s="2">
        <v>4.7300000000000004</v>
      </c>
    </row>
    <row r="242" spans="1:18" ht="15.75" x14ac:dyDescent="0.25">
      <c r="A242" s="2" t="s">
        <v>66</v>
      </c>
      <c r="B242" s="3" t="s">
        <v>36</v>
      </c>
      <c r="C242" s="2">
        <v>15</v>
      </c>
      <c r="D242" s="2">
        <v>4.74</v>
      </c>
      <c r="E242" s="2">
        <v>0.15</v>
      </c>
      <c r="F242" s="2">
        <v>1.9E-2</v>
      </c>
      <c r="G242" s="2">
        <v>0.47</v>
      </c>
      <c r="H242" s="2">
        <v>2.65</v>
      </c>
      <c r="I242" s="2">
        <v>0.06</v>
      </c>
      <c r="J242" s="2">
        <v>1.7999999999999999E-2</v>
      </c>
      <c r="K242" s="2">
        <v>1.54</v>
      </c>
      <c r="L242" s="2"/>
      <c r="M242" s="2">
        <v>2.19</v>
      </c>
      <c r="N242" s="2">
        <v>61.37</v>
      </c>
      <c r="O242" s="2">
        <v>5.32</v>
      </c>
      <c r="P242" s="2">
        <v>4.38</v>
      </c>
      <c r="Q242" s="2">
        <v>9.4</v>
      </c>
      <c r="R242" s="2">
        <v>0.16</v>
      </c>
    </row>
    <row r="243" spans="1:18" ht="15.75" x14ac:dyDescent="0.25">
      <c r="A243" s="2">
        <v>943</v>
      </c>
      <c r="B243" s="3" t="s">
        <v>39</v>
      </c>
      <c r="C243" s="2">
        <v>215</v>
      </c>
      <c r="D243" s="2">
        <v>4.42</v>
      </c>
      <c r="E243" s="2">
        <v>7.0000000000000007E-2</v>
      </c>
      <c r="F243" s="2">
        <v>0.2</v>
      </c>
      <c r="G243" s="2">
        <v>15</v>
      </c>
      <c r="H243" s="2">
        <v>60</v>
      </c>
      <c r="I243" s="2"/>
      <c r="J243" s="2">
        <v>0.03</v>
      </c>
      <c r="K243" s="2"/>
      <c r="L243" s="2"/>
      <c r="M243" s="2">
        <v>0.3</v>
      </c>
      <c r="N243" s="2">
        <v>8.6</v>
      </c>
      <c r="O243" s="2">
        <v>11.1</v>
      </c>
      <c r="P243" s="2">
        <v>1.4</v>
      </c>
      <c r="Q243" s="2">
        <v>0.28000000000000003</v>
      </c>
      <c r="R243" s="2">
        <v>0.28000000000000003</v>
      </c>
    </row>
    <row r="244" spans="1:18" ht="15.75" x14ac:dyDescent="0.25">
      <c r="A244" s="2"/>
      <c r="B244" s="27" t="s">
        <v>74</v>
      </c>
      <c r="C244" s="28">
        <v>24</v>
      </c>
      <c r="D244" s="28">
        <v>10.79</v>
      </c>
      <c r="E244" s="18">
        <v>0.76</v>
      </c>
      <c r="F244" s="18">
        <v>0.19</v>
      </c>
      <c r="G244" s="18">
        <v>9.24</v>
      </c>
      <c r="H244" s="18">
        <v>44.88</v>
      </c>
      <c r="I244" s="18"/>
      <c r="J244" s="18"/>
      <c r="K244" s="18">
        <v>2.4E-2</v>
      </c>
      <c r="L244" s="18"/>
      <c r="M244" s="18"/>
      <c r="N244" s="18"/>
      <c r="O244" s="18"/>
      <c r="P244" s="18">
        <v>4.4000000000000004</v>
      </c>
      <c r="Q244" s="18">
        <v>5.28</v>
      </c>
      <c r="R244" s="18">
        <v>13.92</v>
      </c>
    </row>
    <row r="245" spans="1:18" ht="15.75" x14ac:dyDescent="0.25">
      <c r="A245" s="2"/>
      <c r="B245" s="3" t="s">
        <v>38</v>
      </c>
      <c r="C245" s="2">
        <v>30</v>
      </c>
      <c r="D245" s="2">
        <v>0.98</v>
      </c>
      <c r="E245" s="2">
        <v>1.68</v>
      </c>
      <c r="F245" s="2">
        <v>0.33</v>
      </c>
      <c r="G245" s="2">
        <v>0.51</v>
      </c>
      <c r="H245" s="2">
        <v>68.97</v>
      </c>
      <c r="I245" s="2"/>
      <c r="J245" s="2">
        <v>0.04</v>
      </c>
      <c r="K245" s="2"/>
      <c r="L245" s="2"/>
      <c r="M245" s="2"/>
      <c r="N245" s="2"/>
      <c r="O245" s="2">
        <v>6.9</v>
      </c>
      <c r="P245" s="2">
        <v>7.5</v>
      </c>
      <c r="Q245" s="2">
        <v>31.8</v>
      </c>
      <c r="R245" s="2">
        <v>0.93</v>
      </c>
    </row>
    <row r="246" spans="1:18" ht="15.75" x14ac:dyDescent="0.25">
      <c r="A246" s="2"/>
      <c r="B246" s="3" t="s">
        <v>31</v>
      </c>
      <c r="C246" s="2">
        <v>20</v>
      </c>
      <c r="D246" s="2">
        <v>0.98</v>
      </c>
      <c r="E246" s="2">
        <v>1.58</v>
      </c>
      <c r="F246" s="2">
        <v>0.2</v>
      </c>
      <c r="G246" s="2">
        <v>9.66</v>
      </c>
      <c r="H246" s="2">
        <v>46.76</v>
      </c>
      <c r="I246" s="2"/>
      <c r="J246" s="2">
        <v>0.02</v>
      </c>
      <c r="K246" s="2"/>
      <c r="L246" s="2"/>
      <c r="M246" s="2"/>
      <c r="N246" s="2"/>
      <c r="O246" s="2">
        <v>4.5999999999999996</v>
      </c>
      <c r="P246" s="2">
        <v>6.6</v>
      </c>
      <c r="Q246" s="2">
        <v>17.399999999999999</v>
      </c>
      <c r="R246" s="2">
        <v>0.22</v>
      </c>
    </row>
    <row r="247" spans="1:18" ht="15.75" x14ac:dyDescent="0.25">
      <c r="A247" s="1"/>
      <c r="B247" s="4" t="s">
        <v>19</v>
      </c>
      <c r="C247" s="7">
        <f t="shared" ref="C247:R247" si="16">SUM(C239:C246)</f>
        <v>794</v>
      </c>
      <c r="D247" s="7">
        <f t="shared" si="16"/>
        <v>91.539999999999992</v>
      </c>
      <c r="E247" s="7">
        <f t="shared" si="16"/>
        <v>23.270000000000003</v>
      </c>
      <c r="F247" s="7">
        <f t="shared" si="16"/>
        <v>25.458999999999996</v>
      </c>
      <c r="G247" s="7">
        <f t="shared" si="16"/>
        <v>110.21</v>
      </c>
      <c r="H247" s="7">
        <f t="shared" si="16"/>
        <v>755.01</v>
      </c>
      <c r="I247" s="7">
        <f t="shared" si="16"/>
        <v>3.5500000000000003</v>
      </c>
      <c r="J247" s="7">
        <f t="shared" si="16"/>
        <v>1.1080000000000001</v>
      </c>
      <c r="K247" s="7">
        <f t="shared" si="16"/>
        <v>29.864000000000001</v>
      </c>
      <c r="L247" s="7">
        <f t="shared" si="16"/>
        <v>158.42000000000002</v>
      </c>
      <c r="M247" s="7">
        <f t="shared" si="16"/>
        <v>1292.19</v>
      </c>
      <c r="N247" s="7">
        <f t="shared" si="16"/>
        <v>749.91000000000008</v>
      </c>
      <c r="O247" s="7">
        <f t="shared" si="16"/>
        <v>134.44999999999999</v>
      </c>
      <c r="P247" s="7">
        <f t="shared" si="16"/>
        <v>294.58</v>
      </c>
      <c r="Q247" s="7">
        <f t="shared" si="16"/>
        <v>325.05999999999989</v>
      </c>
      <c r="R247" s="7">
        <f t="shared" si="16"/>
        <v>629.06999999999994</v>
      </c>
    </row>
    <row r="248" spans="1:18" ht="15.75" x14ac:dyDescent="0.25">
      <c r="A248" s="1"/>
      <c r="B248" s="4" t="s">
        <v>20</v>
      </c>
      <c r="C248" s="7">
        <f t="shared" ref="C248:R248" si="17">C236+C247</f>
        <v>1219</v>
      </c>
      <c r="D248" s="7">
        <f t="shared" si="17"/>
        <v>151</v>
      </c>
      <c r="E248" s="7">
        <f t="shared" si="17"/>
        <v>37.950000000000003</v>
      </c>
      <c r="F248" s="7">
        <f t="shared" si="17"/>
        <v>48.168999999999997</v>
      </c>
      <c r="G248" s="7">
        <f t="shared" si="17"/>
        <v>173.38</v>
      </c>
      <c r="H248" s="7">
        <f t="shared" si="17"/>
        <v>1104.57</v>
      </c>
      <c r="I248" s="7">
        <f t="shared" si="17"/>
        <v>4.04</v>
      </c>
      <c r="J248" s="7">
        <f t="shared" si="17"/>
        <v>1.3380000000000001</v>
      </c>
      <c r="K248" s="7">
        <f t="shared" si="17"/>
        <v>32.244</v>
      </c>
      <c r="L248" s="7">
        <f t="shared" si="17"/>
        <v>209.02</v>
      </c>
      <c r="M248" s="7">
        <f t="shared" si="17"/>
        <v>1651.0900000000001</v>
      </c>
      <c r="N248" s="7">
        <f t="shared" si="17"/>
        <v>948.41000000000008</v>
      </c>
      <c r="O248" s="7">
        <f t="shared" si="17"/>
        <v>449.92</v>
      </c>
      <c r="P248" s="7">
        <f t="shared" si="17"/>
        <v>379.11</v>
      </c>
      <c r="Q248" s="7">
        <f t="shared" si="17"/>
        <v>592.05999999999995</v>
      </c>
      <c r="R248" s="7">
        <f t="shared" si="17"/>
        <v>709.1099999999999</v>
      </c>
    </row>
    <row r="249" spans="1:18" ht="15.75" x14ac:dyDescent="0.25">
      <c r="A249" s="1"/>
      <c r="B249" s="3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1:18" ht="15.75" x14ac:dyDescent="0.25">
      <c r="A250" s="1"/>
      <c r="B250" s="3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1:18" ht="15.75" x14ac:dyDescent="0.25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</row>
    <row r="252" spans="1:18" ht="15.75" x14ac:dyDescent="0.25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</row>
    <row r="253" spans="1:18" ht="15.75" x14ac:dyDescent="0.25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</row>
    <row r="254" spans="1:18" ht="15.75" x14ac:dyDescent="0.25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</row>
    <row r="255" spans="1:18" ht="15.75" x14ac:dyDescent="0.25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</row>
    <row r="256" spans="1:18" ht="15.75" x14ac:dyDescent="0.25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</row>
    <row r="257" spans="1:18" ht="15.75" x14ac:dyDescent="0.25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</row>
    <row r="258" spans="1:18" ht="15.75" x14ac:dyDescent="0.25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</row>
    <row r="259" spans="1:18" ht="15.75" x14ac:dyDescent="0.25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</row>
    <row r="260" spans="1:18" ht="15.75" x14ac:dyDescent="0.25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</row>
    <row r="261" spans="1:18" ht="15.75" x14ac:dyDescent="0.25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</row>
    <row r="262" spans="1:18" ht="15.75" x14ac:dyDescent="0.25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</row>
    <row r="263" spans="1:18" ht="15.75" x14ac:dyDescent="0.25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</row>
    <row r="264" spans="1:18" ht="15.75" x14ac:dyDescent="0.25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</row>
    <row r="265" spans="1:18" ht="15.75" x14ac:dyDescent="0.25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</row>
    <row r="266" spans="1:18" ht="15.75" x14ac:dyDescent="0.25">
      <c r="A266" s="6" t="s">
        <v>87</v>
      </c>
      <c r="B266" s="6"/>
      <c r="C266" s="6"/>
      <c r="D266" s="6"/>
      <c r="E266" s="6"/>
      <c r="F266" s="6"/>
      <c r="G266" s="6"/>
      <c r="H266" s="6"/>
      <c r="I266" s="6"/>
      <c r="J266" s="6"/>
      <c r="K266" s="5"/>
      <c r="L266" s="5"/>
      <c r="M266" s="5"/>
      <c r="N266" s="5"/>
      <c r="O266" s="5"/>
      <c r="P266" s="5"/>
      <c r="Q266" s="5"/>
      <c r="R266" s="5"/>
    </row>
    <row r="267" spans="1:18" ht="15.75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5"/>
      <c r="L267" s="5"/>
      <c r="M267" s="5"/>
      <c r="N267" s="5"/>
      <c r="O267" s="5"/>
      <c r="P267" s="5"/>
      <c r="Q267" s="5"/>
      <c r="R267" s="5"/>
    </row>
    <row r="268" spans="1:18" ht="15.75" customHeight="1" x14ac:dyDescent="0.25">
      <c r="A268" s="39" t="s">
        <v>0</v>
      </c>
      <c r="B268" s="39" t="s">
        <v>1</v>
      </c>
      <c r="C268" s="39" t="s">
        <v>2</v>
      </c>
      <c r="D268" s="39" t="s">
        <v>116</v>
      </c>
      <c r="E268" s="41" t="s">
        <v>3</v>
      </c>
      <c r="F268" s="42"/>
      <c r="G268" s="43"/>
      <c r="H268" s="39" t="s">
        <v>4</v>
      </c>
      <c r="I268" s="41" t="s">
        <v>5</v>
      </c>
      <c r="J268" s="42"/>
      <c r="K268" s="42"/>
      <c r="L268" s="42"/>
      <c r="M268" s="43"/>
      <c r="N268" s="41" t="s">
        <v>6</v>
      </c>
      <c r="O268" s="42"/>
      <c r="P268" s="42"/>
      <c r="Q268" s="42"/>
      <c r="R268" s="43"/>
    </row>
    <row r="269" spans="1:18" ht="53.25" customHeight="1" x14ac:dyDescent="0.25">
      <c r="A269" s="40"/>
      <c r="B269" s="40"/>
      <c r="C269" s="40"/>
      <c r="D269" s="40"/>
      <c r="E269" s="7" t="s">
        <v>7</v>
      </c>
      <c r="F269" s="7" t="s">
        <v>8</v>
      </c>
      <c r="G269" s="7" t="s">
        <v>9</v>
      </c>
      <c r="H269" s="40"/>
      <c r="I269" s="7" t="s">
        <v>61</v>
      </c>
      <c r="J269" s="7" t="s">
        <v>62</v>
      </c>
      <c r="K269" s="7" t="s">
        <v>10</v>
      </c>
      <c r="L269" s="7" t="s">
        <v>11</v>
      </c>
      <c r="M269" s="7" t="s">
        <v>63</v>
      </c>
      <c r="N269" s="7" t="s">
        <v>64</v>
      </c>
      <c r="O269" s="7" t="s">
        <v>12</v>
      </c>
      <c r="P269" s="7" t="s">
        <v>14</v>
      </c>
      <c r="Q269" s="7" t="s">
        <v>13</v>
      </c>
      <c r="R269" s="7" t="s">
        <v>15</v>
      </c>
    </row>
    <row r="270" spans="1:18" ht="15.75" x14ac:dyDescent="0.25">
      <c r="A270" s="36" t="s">
        <v>16</v>
      </c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8"/>
    </row>
    <row r="271" spans="1:18" ht="31.5" x14ac:dyDescent="0.25">
      <c r="A271" s="23" t="s">
        <v>65</v>
      </c>
      <c r="B271" s="3" t="s">
        <v>54</v>
      </c>
      <c r="C271" s="18">
        <v>90</v>
      </c>
      <c r="D271" s="18">
        <v>35.67</v>
      </c>
      <c r="E271" s="18">
        <v>7.95</v>
      </c>
      <c r="F271" s="18">
        <v>8.3800000000000008</v>
      </c>
      <c r="G271" s="18">
        <v>8.14</v>
      </c>
      <c r="H271" s="18">
        <v>143</v>
      </c>
      <c r="I271" s="18">
        <v>2.72</v>
      </c>
      <c r="J271" s="18">
        <v>0.09</v>
      </c>
      <c r="K271" s="18">
        <v>0.45</v>
      </c>
      <c r="L271" s="18">
        <v>26.9</v>
      </c>
      <c r="M271" s="18">
        <v>1179.3</v>
      </c>
      <c r="N271" s="18">
        <v>103.22</v>
      </c>
      <c r="O271" s="18">
        <v>29.89</v>
      </c>
      <c r="P271" s="18">
        <v>11.1</v>
      </c>
      <c r="Q271" s="18">
        <v>40</v>
      </c>
      <c r="R271" s="18">
        <v>1.81</v>
      </c>
    </row>
    <row r="272" spans="1:18" ht="15.75" x14ac:dyDescent="0.25">
      <c r="A272" s="2">
        <v>688</v>
      </c>
      <c r="B272" s="3" t="s">
        <v>55</v>
      </c>
      <c r="C272" s="2">
        <v>150</v>
      </c>
      <c r="D272" s="2">
        <v>18.149999999999999</v>
      </c>
      <c r="E272" s="18">
        <v>5.0999999999999996</v>
      </c>
      <c r="F272" s="18">
        <v>7.5</v>
      </c>
      <c r="G272" s="18">
        <v>28.5</v>
      </c>
      <c r="H272" s="18">
        <v>209</v>
      </c>
      <c r="I272" s="18">
        <v>10.43</v>
      </c>
      <c r="J272" s="18">
        <v>0.06</v>
      </c>
      <c r="K272" s="18"/>
      <c r="L272" s="18"/>
      <c r="M272" s="18">
        <v>7.5</v>
      </c>
      <c r="N272" s="18">
        <v>202.3</v>
      </c>
      <c r="O272" s="18">
        <v>12</v>
      </c>
      <c r="P272" s="18">
        <v>140.80000000000001</v>
      </c>
      <c r="Q272" s="18">
        <v>34.5</v>
      </c>
      <c r="R272" s="18">
        <v>201.9</v>
      </c>
    </row>
    <row r="273" spans="1:18" ht="15.75" x14ac:dyDescent="0.25">
      <c r="A273" s="2">
        <v>943</v>
      </c>
      <c r="B273" s="3" t="s">
        <v>39</v>
      </c>
      <c r="C273" s="2">
        <v>215</v>
      </c>
      <c r="D273" s="2">
        <v>4.42</v>
      </c>
      <c r="E273" s="2">
        <v>7.0000000000000007E-2</v>
      </c>
      <c r="F273" s="2">
        <v>0.2</v>
      </c>
      <c r="G273" s="2">
        <v>15</v>
      </c>
      <c r="H273" s="2">
        <v>60</v>
      </c>
      <c r="I273" s="2"/>
      <c r="J273" s="2">
        <v>0.03</v>
      </c>
      <c r="K273" s="2"/>
      <c r="L273" s="2"/>
      <c r="M273" s="2">
        <v>0.3</v>
      </c>
      <c r="N273" s="2">
        <v>8.6</v>
      </c>
      <c r="O273" s="2">
        <v>11.1</v>
      </c>
      <c r="P273" s="2">
        <v>1.4</v>
      </c>
      <c r="Q273" s="2">
        <v>0.28000000000000003</v>
      </c>
      <c r="R273" s="2">
        <v>0.28000000000000003</v>
      </c>
    </row>
    <row r="274" spans="1:18" ht="15.75" x14ac:dyDescent="0.25">
      <c r="A274" s="2"/>
      <c r="B274" s="3" t="s">
        <v>31</v>
      </c>
      <c r="C274" s="2">
        <v>20</v>
      </c>
      <c r="D274" s="2">
        <v>2.39</v>
      </c>
      <c r="E274" s="2">
        <v>1.58</v>
      </c>
      <c r="F274" s="2">
        <v>0.2</v>
      </c>
      <c r="G274" s="2">
        <v>9.66</v>
      </c>
      <c r="H274" s="2">
        <v>46.76</v>
      </c>
      <c r="I274" s="2"/>
      <c r="J274" s="2">
        <v>0.02</v>
      </c>
      <c r="K274" s="2"/>
      <c r="L274" s="2"/>
      <c r="M274" s="2"/>
      <c r="N274" s="2"/>
      <c r="O274" s="2">
        <v>4.5999999999999996</v>
      </c>
      <c r="P274" s="2">
        <v>6.6</v>
      </c>
      <c r="Q274" s="2">
        <v>17.399999999999999</v>
      </c>
      <c r="R274" s="2">
        <v>0.22</v>
      </c>
    </row>
    <row r="275" spans="1:18" ht="15.75" x14ac:dyDescent="0.25">
      <c r="A275" s="1"/>
      <c r="B275" s="4" t="s">
        <v>18</v>
      </c>
      <c r="C275" s="7">
        <f>SUM(C271:C274)</f>
        <v>475</v>
      </c>
      <c r="D275" s="7">
        <f>SUM(D271:D274)</f>
        <v>60.63</v>
      </c>
      <c r="E275" s="7">
        <f t="shared" ref="E275:R275" si="18">SUM(E271:E274)</f>
        <v>14.700000000000001</v>
      </c>
      <c r="F275" s="7">
        <f t="shared" si="18"/>
        <v>16.28</v>
      </c>
      <c r="G275" s="7">
        <f t="shared" si="18"/>
        <v>61.3</v>
      </c>
      <c r="H275" s="7">
        <f t="shared" si="18"/>
        <v>458.76</v>
      </c>
      <c r="I275" s="7">
        <f t="shared" si="18"/>
        <v>13.15</v>
      </c>
      <c r="J275" s="7">
        <f t="shared" si="18"/>
        <v>0.19999999999999998</v>
      </c>
      <c r="K275" s="7">
        <f t="shared" si="18"/>
        <v>0.45</v>
      </c>
      <c r="L275" s="7">
        <f t="shared" si="18"/>
        <v>26.9</v>
      </c>
      <c r="M275" s="7">
        <f t="shared" si="18"/>
        <v>1187.0999999999999</v>
      </c>
      <c r="N275" s="7">
        <f t="shared" si="18"/>
        <v>314.12</v>
      </c>
      <c r="O275" s="7">
        <f t="shared" si="18"/>
        <v>57.59</v>
      </c>
      <c r="P275" s="7">
        <f t="shared" si="18"/>
        <v>159.9</v>
      </c>
      <c r="Q275" s="7">
        <f t="shared" si="18"/>
        <v>92.18</v>
      </c>
      <c r="R275" s="7">
        <f t="shared" si="18"/>
        <v>204.21</v>
      </c>
    </row>
    <row r="276" spans="1:18" ht="15.75" x14ac:dyDescent="0.25">
      <c r="A276" s="1"/>
      <c r="B276" s="3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1:18" ht="15.75" x14ac:dyDescent="0.25">
      <c r="A277" s="36" t="s">
        <v>17</v>
      </c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8"/>
    </row>
    <row r="278" spans="1:18" ht="15.75" x14ac:dyDescent="0.25">
      <c r="A278" s="18">
        <v>206</v>
      </c>
      <c r="B278" s="3" t="s">
        <v>118</v>
      </c>
      <c r="C278" s="18">
        <v>250</v>
      </c>
      <c r="D278" s="18">
        <v>8.18</v>
      </c>
      <c r="E278" s="18">
        <v>5.49</v>
      </c>
      <c r="F278" s="18">
        <v>52.7</v>
      </c>
      <c r="G278" s="18">
        <v>16.5</v>
      </c>
      <c r="H278" s="18">
        <v>148.30000000000001</v>
      </c>
      <c r="I278" s="18">
        <v>1.1499999999999999</v>
      </c>
      <c r="J278" s="18">
        <v>7.0000000000000007E-2</v>
      </c>
      <c r="K278" s="18">
        <v>58.3</v>
      </c>
      <c r="L278" s="18"/>
      <c r="M278" s="18">
        <v>2366.3000000000002</v>
      </c>
      <c r="N278" s="18">
        <v>891.3</v>
      </c>
      <c r="O278" s="18">
        <v>170.7</v>
      </c>
      <c r="P278" s="18">
        <v>142.30000000000001</v>
      </c>
      <c r="Q278" s="18">
        <v>352.4</v>
      </c>
      <c r="R278" s="18">
        <v>8.1999999999999993</v>
      </c>
    </row>
    <row r="279" spans="1:18" ht="31.5" x14ac:dyDescent="0.25">
      <c r="A279" s="2">
        <v>486</v>
      </c>
      <c r="B279" s="3" t="s">
        <v>72</v>
      </c>
      <c r="C279" s="2">
        <v>100</v>
      </c>
      <c r="D279" s="2">
        <v>38.53</v>
      </c>
      <c r="E279" s="2">
        <v>9.75</v>
      </c>
      <c r="F279" s="2">
        <v>4.95</v>
      </c>
      <c r="G279" s="2">
        <v>3.8</v>
      </c>
      <c r="H279" s="2">
        <v>105</v>
      </c>
      <c r="I279" s="2"/>
      <c r="J279" s="2">
        <v>0.13</v>
      </c>
      <c r="K279" s="2">
        <v>0.05</v>
      </c>
      <c r="L279" s="2">
        <v>3.73</v>
      </c>
      <c r="M279" s="2">
        <v>5.82</v>
      </c>
      <c r="N279" s="2">
        <v>732.57</v>
      </c>
      <c r="O279" s="2">
        <v>325.57</v>
      </c>
      <c r="P279" s="2">
        <v>39.07</v>
      </c>
      <c r="Q279" s="2">
        <v>48.53</v>
      </c>
      <c r="R279" s="2">
        <v>162.19999999999999</v>
      </c>
    </row>
    <row r="280" spans="1:18" ht="15.75" x14ac:dyDescent="0.25">
      <c r="A280" s="2">
        <v>682</v>
      </c>
      <c r="B280" s="3" t="s">
        <v>35</v>
      </c>
      <c r="C280" s="2">
        <v>150</v>
      </c>
      <c r="D280" s="2">
        <v>22.67</v>
      </c>
      <c r="E280" s="2">
        <v>3.64</v>
      </c>
      <c r="F280" s="2">
        <v>4.3</v>
      </c>
      <c r="G280" s="2">
        <v>36.700000000000003</v>
      </c>
      <c r="H280" s="2">
        <v>200</v>
      </c>
      <c r="I280" s="2">
        <v>0.67</v>
      </c>
      <c r="J280" s="2">
        <v>0.04</v>
      </c>
      <c r="K280" s="2"/>
      <c r="L280" s="2"/>
      <c r="M280" s="2">
        <v>583.79999999999995</v>
      </c>
      <c r="N280" s="2">
        <v>40.25</v>
      </c>
      <c r="O280" s="2">
        <v>2.41</v>
      </c>
      <c r="P280" s="2">
        <v>19</v>
      </c>
      <c r="Q280" s="2">
        <v>60.6</v>
      </c>
      <c r="R280" s="2">
        <v>0.51</v>
      </c>
    </row>
    <row r="281" spans="1:18" ht="15.75" x14ac:dyDescent="0.25">
      <c r="A281" s="2" t="s">
        <v>66</v>
      </c>
      <c r="B281" s="3" t="s">
        <v>109</v>
      </c>
      <c r="C281" s="2">
        <v>10</v>
      </c>
      <c r="D281" s="2">
        <v>3.29</v>
      </c>
      <c r="E281" s="2">
        <v>0.2</v>
      </c>
      <c r="F281" s="2">
        <v>2.5000000000000001E-2</v>
      </c>
      <c r="G281" s="2">
        <v>0.62</v>
      </c>
      <c r="H281" s="2">
        <v>3.53</v>
      </c>
      <c r="I281" s="2">
        <v>0.08</v>
      </c>
      <c r="J281" s="2">
        <v>2.5000000000000001E-2</v>
      </c>
      <c r="K281" s="2">
        <v>2.0499999999999998</v>
      </c>
      <c r="L281" s="2"/>
      <c r="M281" s="2">
        <v>2.92</v>
      </c>
      <c r="N281" s="2">
        <v>81.83</v>
      </c>
      <c r="O281" s="2">
        <v>7.1</v>
      </c>
      <c r="P281" s="2">
        <v>5.85</v>
      </c>
      <c r="Q281" s="2">
        <v>12.5</v>
      </c>
      <c r="R281" s="2">
        <v>0.21</v>
      </c>
    </row>
    <row r="282" spans="1:18" ht="15.75" x14ac:dyDescent="0.25">
      <c r="A282" s="2">
        <v>859</v>
      </c>
      <c r="B282" s="3" t="s">
        <v>110</v>
      </c>
      <c r="C282" s="2">
        <v>200</v>
      </c>
      <c r="D282" s="2">
        <v>12.93</v>
      </c>
      <c r="E282" s="18">
        <v>0.78</v>
      </c>
      <c r="F282" s="18">
        <v>0.05</v>
      </c>
      <c r="G282" s="18">
        <v>27.63</v>
      </c>
      <c r="H282" s="18">
        <v>114.8</v>
      </c>
      <c r="I282" s="18">
        <v>0.04</v>
      </c>
      <c r="J282" s="18">
        <v>0.03</v>
      </c>
      <c r="K282" s="18">
        <v>0.6</v>
      </c>
      <c r="L282" s="18"/>
      <c r="M282" s="18">
        <v>4.18</v>
      </c>
      <c r="N282" s="18">
        <v>258</v>
      </c>
      <c r="O282" s="18">
        <v>32.32</v>
      </c>
      <c r="P282" s="18">
        <v>17.52</v>
      </c>
      <c r="Q282" s="18">
        <v>21.9</v>
      </c>
      <c r="R282" s="18">
        <v>0.48</v>
      </c>
    </row>
    <row r="283" spans="1:18" ht="15.75" x14ac:dyDescent="0.25">
      <c r="A283" s="2"/>
      <c r="B283" s="3" t="s">
        <v>38</v>
      </c>
      <c r="C283" s="2">
        <v>30</v>
      </c>
      <c r="D283" s="2">
        <v>2.38</v>
      </c>
      <c r="E283" s="2">
        <v>1.68</v>
      </c>
      <c r="F283" s="2">
        <v>0.33</v>
      </c>
      <c r="G283" s="2">
        <v>0.51</v>
      </c>
      <c r="H283" s="2">
        <v>68.97</v>
      </c>
      <c r="I283" s="2"/>
      <c r="J283" s="2">
        <v>0.04</v>
      </c>
      <c r="K283" s="2"/>
      <c r="L283" s="2"/>
      <c r="M283" s="2"/>
      <c r="N283" s="2"/>
      <c r="O283" s="2">
        <v>6.9</v>
      </c>
      <c r="P283" s="2">
        <v>7.5</v>
      </c>
      <c r="Q283" s="2">
        <v>31.8</v>
      </c>
      <c r="R283" s="2">
        <v>0.93</v>
      </c>
    </row>
    <row r="284" spans="1:18" ht="15.75" x14ac:dyDescent="0.25">
      <c r="A284" s="2"/>
      <c r="B284" s="3" t="s">
        <v>31</v>
      </c>
      <c r="C284" s="2">
        <v>20</v>
      </c>
      <c r="D284" s="2">
        <v>2.39</v>
      </c>
      <c r="E284" s="2">
        <v>1.58</v>
      </c>
      <c r="F284" s="2">
        <v>0.2</v>
      </c>
      <c r="G284" s="2">
        <v>9.66</v>
      </c>
      <c r="H284" s="2">
        <v>46.76</v>
      </c>
      <c r="I284" s="2"/>
      <c r="J284" s="2">
        <v>0.02</v>
      </c>
      <c r="K284" s="2"/>
      <c r="L284" s="2"/>
      <c r="M284" s="2"/>
      <c r="N284" s="2"/>
      <c r="O284" s="2">
        <v>4.5999999999999996</v>
      </c>
      <c r="P284" s="2">
        <v>6.6</v>
      </c>
      <c r="Q284" s="2">
        <v>17.399999999999999</v>
      </c>
      <c r="R284" s="2">
        <v>0.22</v>
      </c>
    </row>
    <row r="285" spans="1:18" ht="15.75" x14ac:dyDescent="0.25">
      <c r="A285" s="1"/>
      <c r="B285" s="4" t="s">
        <v>19</v>
      </c>
      <c r="C285" s="7">
        <f t="shared" ref="C285:R285" si="19">SUM(C278:C284)</f>
        <v>760</v>
      </c>
      <c r="D285" s="7">
        <f t="shared" si="19"/>
        <v>90.36999999999999</v>
      </c>
      <c r="E285" s="7">
        <f t="shared" si="19"/>
        <v>23.119999999999997</v>
      </c>
      <c r="F285" s="7">
        <f t="shared" si="19"/>
        <v>62.555</v>
      </c>
      <c r="G285" s="7">
        <f t="shared" si="19"/>
        <v>95.42</v>
      </c>
      <c r="H285" s="7">
        <f t="shared" si="19"/>
        <v>687.36</v>
      </c>
      <c r="I285" s="7">
        <f t="shared" si="19"/>
        <v>1.94</v>
      </c>
      <c r="J285" s="7">
        <f t="shared" si="19"/>
        <v>0.35500000000000004</v>
      </c>
      <c r="K285" s="7">
        <f t="shared" si="19"/>
        <v>60.999999999999993</v>
      </c>
      <c r="L285" s="7">
        <f t="shared" si="19"/>
        <v>3.73</v>
      </c>
      <c r="M285" s="7">
        <f t="shared" si="19"/>
        <v>2963.02</v>
      </c>
      <c r="N285" s="7">
        <f t="shared" si="19"/>
        <v>2003.9499999999998</v>
      </c>
      <c r="O285" s="7">
        <f t="shared" si="19"/>
        <v>549.6</v>
      </c>
      <c r="P285" s="7">
        <f t="shared" si="19"/>
        <v>237.84</v>
      </c>
      <c r="Q285" s="7">
        <f t="shared" si="19"/>
        <v>545.12999999999988</v>
      </c>
      <c r="R285" s="7">
        <f t="shared" si="19"/>
        <v>172.74999999999997</v>
      </c>
    </row>
    <row r="286" spans="1:18" ht="15.75" x14ac:dyDescent="0.25">
      <c r="A286" s="1"/>
      <c r="B286" s="4" t="s">
        <v>20</v>
      </c>
      <c r="C286" s="7">
        <f t="shared" ref="C286:R286" si="20">C275+C285</f>
        <v>1235</v>
      </c>
      <c r="D286" s="7">
        <f t="shared" si="20"/>
        <v>151</v>
      </c>
      <c r="E286" s="7">
        <f t="shared" si="20"/>
        <v>37.82</v>
      </c>
      <c r="F286" s="7">
        <f t="shared" si="20"/>
        <v>78.835000000000008</v>
      </c>
      <c r="G286" s="7">
        <f t="shared" si="20"/>
        <v>156.72</v>
      </c>
      <c r="H286" s="7">
        <f t="shared" si="20"/>
        <v>1146.1199999999999</v>
      </c>
      <c r="I286" s="7">
        <f t="shared" si="20"/>
        <v>15.09</v>
      </c>
      <c r="J286" s="7">
        <f t="shared" si="20"/>
        <v>0.55500000000000005</v>
      </c>
      <c r="K286" s="7">
        <f t="shared" si="20"/>
        <v>61.449999999999996</v>
      </c>
      <c r="L286" s="7">
        <f t="shared" si="20"/>
        <v>30.63</v>
      </c>
      <c r="M286" s="7">
        <f t="shared" si="20"/>
        <v>4150.12</v>
      </c>
      <c r="N286" s="7">
        <f t="shared" si="20"/>
        <v>2318.0699999999997</v>
      </c>
      <c r="O286" s="7">
        <f t="shared" si="20"/>
        <v>607.19000000000005</v>
      </c>
      <c r="P286" s="7">
        <f t="shared" si="20"/>
        <v>397.74</v>
      </c>
      <c r="Q286" s="7">
        <f t="shared" si="20"/>
        <v>637.30999999999995</v>
      </c>
      <c r="R286" s="7">
        <f t="shared" si="20"/>
        <v>376.96</v>
      </c>
    </row>
    <row r="287" spans="1:18" ht="15.75" x14ac:dyDescent="0.25">
      <c r="A287" s="1"/>
      <c r="B287" s="3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1:18" ht="15.75" x14ac:dyDescent="0.25">
      <c r="A288" s="1"/>
      <c r="B288" s="3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1:18" ht="15.75" x14ac:dyDescent="0.25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</row>
    <row r="290" spans="1:18" ht="15.75" x14ac:dyDescent="0.25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</row>
    <row r="291" spans="1:18" ht="15.75" x14ac:dyDescent="0.25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</row>
    <row r="292" spans="1:18" ht="15.75" x14ac:dyDescent="0.25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</row>
    <row r="293" spans="1:18" ht="15.75" x14ac:dyDescent="0.25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</row>
    <row r="294" spans="1:18" ht="15.75" x14ac:dyDescent="0.25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</row>
    <row r="295" spans="1:18" ht="15.75" x14ac:dyDescent="0.25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</row>
    <row r="296" spans="1:18" ht="15.75" x14ac:dyDescent="0.25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</row>
    <row r="297" spans="1:18" ht="15.75" x14ac:dyDescent="0.25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</row>
    <row r="298" spans="1:18" ht="15.75" x14ac:dyDescent="0.25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</row>
    <row r="299" spans="1:18" ht="15.75" x14ac:dyDescent="0.25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</row>
    <row r="300" spans="1:18" ht="15.75" x14ac:dyDescent="0.25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</row>
    <row r="301" spans="1:18" ht="15.75" x14ac:dyDescent="0.25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</row>
    <row r="302" spans="1:18" ht="15.75" x14ac:dyDescent="0.25">
      <c r="A302" s="6" t="s">
        <v>88</v>
      </c>
      <c r="B302" s="6"/>
      <c r="C302" s="6"/>
      <c r="D302" s="6"/>
      <c r="E302" s="6"/>
      <c r="F302" s="6"/>
      <c r="G302" s="6"/>
      <c r="H302" s="6"/>
      <c r="I302" s="6"/>
      <c r="J302" s="6"/>
      <c r="K302" s="5"/>
      <c r="L302" s="5"/>
      <c r="M302" s="5"/>
      <c r="N302" s="5"/>
      <c r="O302" s="5"/>
      <c r="P302" s="5"/>
      <c r="Q302" s="5"/>
      <c r="R302" s="5"/>
    </row>
    <row r="303" spans="1:18" ht="15.75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5"/>
      <c r="L303" s="5"/>
      <c r="M303" s="5"/>
      <c r="N303" s="5"/>
      <c r="O303" s="5"/>
      <c r="P303" s="5"/>
      <c r="Q303" s="5"/>
      <c r="R303" s="5"/>
    </row>
    <row r="304" spans="1:18" ht="15.75" customHeight="1" x14ac:dyDescent="0.25">
      <c r="A304" s="39" t="s">
        <v>0</v>
      </c>
      <c r="B304" s="39" t="s">
        <v>1</v>
      </c>
      <c r="C304" s="39" t="s">
        <v>2</v>
      </c>
      <c r="D304" s="39" t="s">
        <v>116</v>
      </c>
      <c r="E304" s="41" t="s">
        <v>3</v>
      </c>
      <c r="F304" s="42"/>
      <c r="G304" s="43"/>
      <c r="H304" s="39" t="s">
        <v>4</v>
      </c>
      <c r="I304" s="41" t="s">
        <v>5</v>
      </c>
      <c r="J304" s="42"/>
      <c r="K304" s="42"/>
      <c r="L304" s="42"/>
      <c r="M304" s="43"/>
      <c r="N304" s="41" t="s">
        <v>6</v>
      </c>
      <c r="O304" s="42"/>
      <c r="P304" s="42"/>
      <c r="Q304" s="42"/>
      <c r="R304" s="43"/>
    </row>
    <row r="305" spans="1:18" ht="50.25" customHeight="1" x14ac:dyDescent="0.25">
      <c r="A305" s="40"/>
      <c r="B305" s="40"/>
      <c r="C305" s="40"/>
      <c r="D305" s="40"/>
      <c r="E305" s="7" t="s">
        <v>7</v>
      </c>
      <c r="F305" s="7" t="s">
        <v>8</v>
      </c>
      <c r="G305" s="7" t="s">
        <v>9</v>
      </c>
      <c r="H305" s="40"/>
      <c r="I305" s="7" t="s">
        <v>61</v>
      </c>
      <c r="J305" s="7" t="s">
        <v>62</v>
      </c>
      <c r="K305" s="7" t="s">
        <v>10</v>
      </c>
      <c r="L305" s="7" t="s">
        <v>11</v>
      </c>
      <c r="M305" s="7" t="s">
        <v>63</v>
      </c>
      <c r="N305" s="7" t="s">
        <v>64</v>
      </c>
      <c r="O305" s="7" t="s">
        <v>12</v>
      </c>
      <c r="P305" s="7" t="s">
        <v>14</v>
      </c>
      <c r="Q305" s="7" t="s">
        <v>13</v>
      </c>
      <c r="R305" s="7" t="s">
        <v>15</v>
      </c>
    </row>
    <row r="306" spans="1:18" ht="15.75" x14ac:dyDescent="0.25">
      <c r="A306" s="36" t="s">
        <v>16</v>
      </c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8"/>
    </row>
    <row r="307" spans="1:18" ht="31.5" x14ac:dyDescent="0.25">
      <c r="A307" s="23" t="s">
        <v>70</v>
      </c>
      <c r="B307" s="3" t="s">
        <v>77</v>
      </c>
      <c r="C307" s="18">
        <v>80</v>
      </c>
      <c r="D307" s="18">
        <v>40.53</v>
      </c>
      <c r="E307" s="18">
        <v>9.1999999999999993</v>
      </c>
      <c r="F307" s="18">
        <v>6.85</v>
      </c>
      <c r="G307" s="18">
        <v>2.3199999999999998</v>
      </c>
      <c r="H307" s="18">
        <v>107.7</v>
      </c>
      <c r="I307" s="18"/>
      <c r="J307" s="18">
        <v>0.03</v>
      </c>
      <c r="K307" s="18">
        <v>0.08</v>
      </c>
      <c r="L307" s="18">
        <v>17.600000000000001</v>
      </c>
      <c r="M307" s="18"/>
      <c r="N307" s="18">
        <v>412.8</v>
      </c>
      <c r="O307" s="18">
        <v>25.07</v>
      </c>
      <c r="P307" s="18">
        <v>10.130000000000001</v>
      </c>
      <c r="Q307" s="18">
        <v>66.400000000000006</v>
      </c>
      <c r="R307" s="18">
        <v>5.9</v>
      </c>
    </row>
    <row r="308" spans="1:18" ht="15.75" x14ac:dyDescent="0.25">
      <c r="A308" s="2">
        <v>679</v>
      </c>
      <c r="B308" s="3" t="s">
        <v>53</v>
      </c>
      <c r="C308" s="2">
        <v>150</v>
      </c>
      <c r="D308" s="2">
        <v>14.52</v>
      </c>
      <c r="E308" s="2">
        <v>8.85</v>
      </c>
      <c r="F308" s="2">
        <v>9.5500000000000007</v>
      </c>
      <c r="G308" s="2">
        <v>59.86</v>
      </c>
      <c r="H308" s="2">
        <v>280</v>
      </c>
      <c r="I308" s="2">
        <v>2.54</v>
      </c>
      <c r="J308" s="2">
        <v>0.33</v>
      </c>
      <c r="K308" s="2"/>
      <c r="L308" s="2">
        <v>40</v>
      </c>
      <c r="M308" s="2">
        <v>569.79999999999995</v>
      </c>
      <c r="N308" s="2">
        <v>267.5</v>
      </c>
      <c r="O308" s="2">
        <v>26.4</v>
      </c>
      <c r="P308" s="2">
        <v>140.5</v>
      </c>
      <c r="Q308" s="2">
        <v>210.4</v>
      </c>
      <c r="R308" s="2">
        <v>4.7300000000000004</v>
      </c>
    </row>
    <row r="309" spans="1:18" ht="15.75" x14ac:dyDescent="0.25">
      <c r="A309" s="2">
        <v>944</v>
      </c>
      <c r="B309" s="3" t="s">
        <v>37</v>
      </c>
      <c r="C309" s="2">
        <v>222</v>
      </c>
      <c r="D309" s="2">
        <v>6.16</v>
      </c>
      <c r="E309" s="2">
        <v>0.13</v>
      </c>
      <c r="F309" s="2">
        <v>0.02</v>
      </c>
      <c r="G309" s="2">
        <v>15.2</v>
      </c>
      <c r="H309" s="2">
        <v>62</v>
      </c>
      <c r="I309" s="2">
        <v>0.03</v>
      </c>
      <c r="J309" s="2"/>
      <c r="K309" s="2">
        <v>2.83</v>
      </c>
      <c r="L309" s="2"/>
      <c r="M309" s="2">
        <v>1.2</v>
      </c>
      <c r="N309" s="2">
        <v>21.3</v>
      </c>
      <c r="O309" s="2">
        <v>14.2</v>
      </c>
      <c r="P309" s="2">
        <v>2.4</v>
      </c>
      <c r="Q309" s="2">
        <v>4.4000000000000004</v>
      </c>
      <c r="R309" s="2">
        <v>0.36</v>
      </c>
    </row>
    <row r="310" spans="1:18" ht="15.75" x14ac:dyDescent="0.25">
      <c r="A310" s="2"/>
      <c r="B310" s="3" t="s">
        <v>45</v>
      </c>
      <c r="C310" s="2">
        <v>100</v>
      </c>
      <c r="D310" s="2">
        <v>12.4</v>
      </c>
      <c r="E310" s="2">
        <v>0.48</v>
      </c>
      <c r="F310" s="2">
        <v>0.36</v>
      </c>
      <c r="G310" s="2">
        <v>12.4</v>
      </c>
      <c r="H310" s="2">
        <v>56.5</v>
      </c>
      <c r="I310" s="2"/>
      <c r="J310" s="2">
        <v>0.36</v>
      </c>
      <c r="K310" s="2">
        <v>0.1</v>
      </c>
      <c r="L310" s="2">
        <v>12.01</v>
      </c>
      <c r="M310" s="2"/>
      <c r="N310" s="2">
        <v>31.25</v>
      </c>
      <c r="O310" s="2">
        <v>334.1</v>
      </c>
      <c r="P310" s="2">
        <v>19.2</v>
      </c>
      <c r="Q310" s="2">
        <v>10.82</v>
      </c>
      <c r="R310" s="2">
        <v>13.2</v>
      </c>
    </row>
    <row r="311" spans="1:18" ht="15.75" x14ac:dyDescent="0.25">
      <c r="A311" s="2"/>
      <c r="B311" s="3" t="s">
        <v>31</v>
      </c>
      <c r="C311" s="2">
        <v>20</v>
      </c>
      <c r="D311" s="2">
        <v>1.1000000000000001</v>
      </c>
      <c r="E311" s="2">
        <v>1.58</v>
      </c>
      <c r="F311" s="2">
        <v>0.2</v>
      </c>
      <c r="G311" s="2">
        <v>9.66</v>
      </c>
      <c r="H311" s="2">
        <v>46.76</v>
      </c>
      <c r="I311" s="2"/>
      <c r="J311" s="2">
        <v>0.02</v>
      </c>
      <c r="K311" s="2"/>
      <c r="L311" s="2"/>
      <c r="M311" s="2"/>
      <c r="N311" s="2"/>
      <c r="O311" s="2">
        <v>4.5999999999999996</v>
      </c>
      <c r="P311" s="2">
        <v>6.6</v>
      </c>
      <c r="Q311" s="2">
        <v>17.399999999999999</v>
      </c>
      <c r="R311" s="2">
        <v>0.22</v>
      </c>
    </row>
    <row r="312" spans="1:18" ht="15.75" x14ac:dyDescent="0.25">
      <c r="A312" s="2"/>
      <c r="B312" s="4" t="s">
        <v>18</v>
      </c>
      <c r="C312" s="7">
        <f>SUM(C307:C311)</f>
        <v>572</v>
      </c>
      <c r="D312" s="7">
        <f>SUM(D307:D311)</f>
        <v>74.709999999999994</v>
      </c>
      <c r="E312" s="7">
        <f>SUM(E307:E311)</f>
        <v>20.239999999999995</v>
      </c>
      <c r="F312" s="7">
        <f t="shared" ref="F312:R312" si="21">SUM(F307:F311)</f>
        <v>16.979999999999997</v>
      </c>
      <c r="G312" s="7">
        <f t="shared" si="21"/>
        <v>99.44</v>
      </c>
      <c r="H312" s="7">
        <f t="shared" si="21"/>
        <v>552.96</v>
      </c>
      <c r="I312" s="7">
        <f t="shared" si="21"/>
        <v>2.57</v>
      </c>
      <c r="J312" s="7">
        <f t="shared" si="21"/>
        <v>0.74</v>
      </c>
      <c r="K312" s="7">
        <f t="shared" si="21"/>
        <v>3.0100000000000002</v>
      </c>
      <c r="L312" s="7">
        <f t="shared" si="21"/>
        <v>69.61</v>
      </c>
      <c r="M312" s="7">
        <f t="shared" si="21"/>
        <v>571</v>
      </c>
      <c r="N312" s="7">
        <f t="shared" si="21"/>
        <v>732.84999999999991</v>
      </c>
      <c r="O312" s="7">
        <f t="shared" si="21"/>
        <v>404.37000000000006</v>
      </c>
      <c r="P312" s="7">
        <f t="shared" si="21"/>
        <v>178.82999999999998</v>
      </c>
      <c r="Q312" s="7">
        <f t="shared" si="21"/>
        <v>309.41999999999996</v>
      </c>
      <c r="R312" s="7">
        <f t="shared" si="21"/>
        <v>24.409999999999997</v>
      </c>
    </row>
    <row r="313" spans="1:18" ht="15.75" x14ac:dyDescent="0.25">
      <c r="A313" s="1"/>
      <c r="B313" s="3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1:18" ht="15.75" x14ac:dyDescent="0.25">
      <c r="A314" s="36" t="s">
        <v>17</v>
      </c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8"/>
    </row>
    <row r="315" spans="1:18" ht="15.75" x14ac:dyDescent="0.25">
      <c r="A315" s="2">
        <v>216</v>
      </c>
      <c r="B315" s="3" t="s">
        <v>32</v>
      </c>
      <c r="C315" s="2">
        <v>250</v>
      </c>
      <c r="D315" s="2">
        <v>6.24</v>
      </c>
      <c r="E315" s="2">
        <v>5</v>
      </c>
      <c r="F315" s="2">
        <v>5.9</v>
      </c>
      <c r="G315" s="2">
        <v>21.6</v>
      </c>
      <c r="H315" s="2">
        <v>115.8</v>
      </c>
      <c r="I315" s="2">
        <v>0.4</v>
      </c>
      <c r="J315" s="2">
        <v>0.4</v>
      </c>
      <c r="K315" s="2">
        <v>0.09</v>
      </c>
      <c r="L315" s="2">
        <v>0.5</v>
      </c>
      <c r="M315" s="2"/>
      <c r="N315" s="2">
        <v>782.05</v>
      </c>
      <c r="O315" s="2">
        <v>232.1</v>
      </c>
      <c r="P315" s="2">
        <v>28.6</v>
      </c>
      <c r="Q315" s="2">
        <v>10.7</v>
      </c>
      <c r="R315" s="2">
        <v>38.5</v>
      </c>
    </row>
    <row r="316" spans="1:18" ht="31.5" x14ac:dyDescent="0.25">
      <c r="A316" s="2" t="s">
        <v>70</v>
      </c>
      <c r="B316" s="3" t="s">
        <v>112</v>
      </c>
      <c r="C316" s="18">
        <v>115</v>
      </c>
      <c r="D316" s="18">
        <v>51</v>
      </c>
      <c r="E316" s="18">
        <v>18.43</v>
      </c>
      <c r="F316" s="18">
        <v>11.34</v>
      </c>
      <c r="G316" s="18"/>
      <c r="H316" s="18">
        <v>175.7</v>
      </c>
      <c r="I316" s="18"/>
      <c r="J316" s="18">
        <v>0.03</v>
      </c>
      <c r="K316" s="18"/>
      <c r="L316" s="18">
        <v>17</v>
      </c>
      <c r="M316" s="18"/>
      <c r="N316" s="18"/>
      <c r="O316" s="18">
        <v>34.01</v>
      </c>
      <c r="P316" s="18">
        <v>17</v>
      </c>
      <c r="Q316" s="18">
        <v>121.8</v>
      </c>
      <c r="R316" s="18">
        <v>1.7</v>
      </c>
    </row>
    <row r="317" spans="1:18" ht="15.75" x14ac:dyDescent="0.25">
      <c r="A317" s="2">
        <v>715</v>
      </c>
      <c r="B317" s="3" t="s">
        <v>111</v>
      </c>
      <c r="C317" s="18">
        <v>150</v>
      </c>
      <c r="D317" s="18">
        <v>12.74</v>
      </c>
      <c r="E317" s="18">
        <v>2.5299999999999998</v>
      </c>
      <c r="F317" s="18">
        <v>15.7</v>
      </c>
      <c r="G317" s="18">
        <v>12.29</v>
      </c>
      <c r="H317" s="18">
        <v>202.85</v>
      </c>
      <c r="I317" s="18">
        <v>0.91</v>
      </c>
      <c r="J317" s="18">
        <v>0.17</v>
      </c>
      <c r="K317" s="18">
        <v>17.8</v>
      </c>
      <c r="L317" s="18">
        <v>65.709999999999994</v>
      </c>
      <c r="M317" s="18">
        <v>631.11</v>
      </c>
      <c r="N317" s="18">
        <v>378.07</v>
      </c>
      <c r="O317" s="18">
        <v>53.08</v>
      </c>
      <c r="P317" s="18">
        <v>23.23</v>
      </c>
      <c r="Q317" s="18">
        <v>64.28</v>
      </c>
      <c r="R317" s="18">
        <v>0.86</v>
      </c>
    </row>
    <row r="318" spans="1:18" ht="15.75" x14ac:dyDescent="0.25">
      <c r="A318" s="24" t="s">
        <v>113</v>
      </c>
      <c r="B318" s="3" t="s">
        <v>104</v>
      </c>
      <c r="C318" s="2">
        <v>200</v>
      </c>
      <c r="D318" s="2">
        <v>4.22</v>
      </c>
      <c r="E318" s="2">
        <v>0.16</v>
      </c>
      <c r="F318" s="2">
        <v>0.16</v>
      </c>
      <c r="G318" s="2">
        <v>27.9</v>
      </c>
      <c r="H318" s="2">
        <v>114.6</v>
      </c>
      <c r="I318" s="2"/>
      <c r="J318" s="2">
        <v>0.1</v>
      </c>
      <c r="K318" s="2">
        <v>0.02</v>
      </c>
      <c r="L318" s="2">
        <v>0.9</v>
      </c>
      <c r="M318" s="2"/>
      <c r="N318" s="2">
        <v>12.02</v>
      </c>
      <c r="O318" s="2">
        <v>112.4</v>
      </c>
      <c r="P318" s="2">
        <v>14.2</v>
      </c>
      <c r="Q318" s="2">
        <v>5.14</v>
      </c>
      <c r="R318" s="2">
        <v>4.4000000000000004</v>
      </c>
    </row>
    <row r="319" spans="1:18" ht="15.75" x14ac:dyDescent="0.25">
      <c r="A319" s="2"/>
      <c r="B319" s="3" t="s">
        <v>38</v>
      </c>
      <c r="C319" s="2">
        <v>30</v>
      </c>
      <c r="D319" s="2">
        <v>0.99</v>
      </c>
      <c r="E319" s="2">
        <v>1.68</v>
      </c>
      <c r="F319" s="2">
        <v>0.33</v>
      </c>
      <c r="G319" s="2">
        <v>0.51</v>
      </c>
      <c r="H319" s="2">
        <v>68.97</v>
      </c>
      <c r="I319" s="2"/>
      <c r="J319" s="2">
        <v>0.04</v>
      </c>
      <c r="K319" s="2"/>
      <c r="L319" s="2"/>
      <c r="M319" s="2"/>
      <c r="N319" s="2"/>
      <c r="O319" s="2">
        <v>6.9</v>
      </c>
      <c r="P319" s="2">
        <v>7.5</v>
      </c>
      <c r="Q319" s="2">
        <v>31.8</v>
      </c>
      <c r="R319" s="2">
        <v>0.93</v>
      </c>
    </row>
    <row r="320" spans="1:18" ht="15.75" x14ac:dyDescent="0.25">
      <c r="A320" s="2"/>
      <c r="B320" s="3" t="s">
        <v>31</v>
      </c>
      <c r="C320" s="2">
        <v>20</v>
      </c>
      <c r="D320" s="2">
        <v>1.1000000000000001</v>
      </c>
      <c r="E320" s="2">
        <v>1.58</v>
      </c>
      <c r="F320" s="2">
        <v>0.2</v>
      </c>
      <c r="G320" s="2">
        <v>9.66</v>
      </c>
      <c r="H320" s="2">
        <v>46.76</v>
      </c>
      <c r="I320" s="2"/>
      <c r="J320" s="2">
        <v>0.02</v>
      </c>
      <c r="K320" s="2"/>
      <c r="L320" s="2"/>
      <c r="M320" s="2"/>
      <c r="N320" s="2"/>
      <c r="O320" s="2">
        <v>4.5999999999999996</v>
      </c>
      <c r="P320" s="2">
        <v>6.6</v>
      </c>
      <c r="Q320" s="2">
        <v>17.399999999999999</v>
      </c>
      <c r="R320" s="2">
        <v>0.22</v>
      </c>
    </row>
    <row r="321" spans="1:18" ht="15.75" x14ac:dyDescent="0.25">
      <c r="A321" s="1"/>
      <c r="B321" s="4" t="s">
        <v>19</v>
      </c>
      <c r="C321" s="7">
        <f t="shared" ref="C321:R321" si="22">SUM(C315:C320)</f>
        <v>765</v>
      </c>
      <c r="D321" s="7">
        <f t="shared" si="22"/>
        <v>76.289999999999992</v>
      </c>
      <c r="E321" s="7">
        <f t="shared" si="22"/>
        <v>29.380000000000003</v>
      </c>
      <c r="F321" s="7">
        <f t="shared" si="22"/>
        <v>33.629999999999995</v>
      </c>
      <c r="G321" s="7">
        <f t="shared" si="22"/>
        <v>71.959999999999994</v>
      </c>
      <c r="H321" s="7">
        <f t="shared" si="22"/>
        <v>724.68000000000006</v>
      </c>
      <c r="I321" s="7">
        <f t="shared" si="22"/>
        <v>1.31</v>
      </c>
      <c r="J321" s="7">
        <f t="shared" si="22"/>
        <v>0.76000000000000012</v>
      </c>
      <c r="K321" s="7">
        <f t="shared" si="22"/>
        <v>17.91</v>
      </c>
      <c r="L321" s="7">
        <f t="shared" si="22"/>
        <v>84.11</v>
      </c>
      <c r="M321" s="7">
        <f t="shared" si="22"/>
        <v>631.11</v>
      </c>
      <c r="N321" s="7">
        <f t="shared" si="22"/>
        <v>1172.1399999999999</v>
      </c>
      <c r="O321" s="7">
        <f t="shared" si="22"/>
        <v>443.09000000000003</v>
      </c>
      <c r="P321" s="7">
        <f t="shared" si="22"/>
        <v>97.13</v>
      </c>
      <c r="Q321" s="7">
        <f t="shared" si="22"/>
        <v>251.12</v>
      </c>
      <c r="R321" s="7">
        <f t="shared" si="22"/>
        <v>46.61</v>
      </c>
    </row>
    <row r="322" spans="1:18" ht="15.75" x14ac:dyDescent="0.25">
      <c r="A322" s="1"/>
      <c r="B322" s="4" t="s">
        <v>20</v>
      </c>
      <c r="C322" s="7">
        <f t="shared" ref="C322:R322" si="23">C312+C321</f>
        <v>1337</v>
      </c>
      <c r="D322" s="7">
        <f t="shared" si="23"/>
        <v>151</v>
      </c>
      <c r="E322" s="7">
        <f t="shared" si="23"/>
        <v>49.62</v>
      </c>
      <c r="F322" s="7">
        <f t="shared" si="23"/>
        <v>50.609999999999992</v>
      </c>
      <c r="G322" s="7">
        <f t="shared" si="23"/>
        <v>171.39999999999998</v>
      </c>
      <c r="H322" s="7">
        <f t="shared" si="23"/>
        <v>1277.6400000000001</v>
      </c>
      <c r="I322" s="7">
        <f t="shared" si="23"/>
        <v>3.88</v>
      </c>
      <c r="J322" s="7">
        <f t="shared" si="23"/>
        <v>1.5</v>
      </c>
      <c r="K322" s="7">
        <f t="shared" si="23"/>
        <v>20.92</v>
      </c>
      <c r="L322" s="7">
        <f t="shared" si="23"/>
        <v>153.72</v>
      </c>
      <c r="M322" s="7">
        <f t="shared" si="23"/>
        <v>1202.1100000000001</v>
      </c>
      <c r="N322" s="7">
        <f t="shared" si="23"/>
        <v>1904.9899999999998</v>
      </c>
      <c r="O322" s="7">
        <f t="shared" si="23"/>
        <v>847.46</v>
      </c>
      <c r="P322" s="7">
        <f t="shared" si="23"/>
        <v>275.95999999999998</v>
      </c>
      <c r="Q322" s="7">
        <f t="shared" si="23"/>
        <v>560.54</v>
      </c>
      <c r="R322" s="7">
        <f t="shared" si="23"/>
        <v>71.02</v>
      </c>
    </row>
    <row r="323" spans="1:18" ht="15.75" x14ac:dyDescent="0.25">
      <c r="A323" s="1"/>
      <c r="B323" s="3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1:18" ht="15.75" x14ac:dyDescent="0.25">
      <c r="A324" s="1"/>
      <c r="B324" s="3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1:18" ht="15.75" x14ac:dyDescent="0.25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</row>
    <row r="326" spans="1:18" ht="15.75" x14ac:dyDescent="0.25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</row>
    <row r="327" spans="1:18" ht="15.75" x14ac:dyDescent="0.25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</row>
    <row r="328" spans="1:18" ht="15.75" x14ac:dyDescent="0.25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</row>
    <row r="329" spans="1:18" ht="15.75" x14ac:dyDescent="0.25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</row>
    <row r="330" spans="1:18" ht="15.75" x14ac:dyDescent="0.25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</row>
    <row r="331" spans="1:18" ht="15.75" x14ac:dyDescent="0.25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</row>
    <row r="332" spans="1:18" ht="15.75" x14ac:dyDescent="0.25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</row>
    <row r="333" spans="1:18" ht="15.75" x14ac:dyDescent="0.25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</row>
    <row r="334" spans="1:18" ht="15.75" x14ac:dyDescent="0.25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</row>
    <row r="335" spans="1:18" ht="15.75" x14ac:dyDescent="0.25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</row>
    <row r="336" spans="1:18" ht="15.75" x14ac:dyDescent="0.25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</row>
    <row r="337" spans="1:18" ht="15.75" x14ac:dyDescent="0.25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</row>
    <row r="338" spans="1:18" ht="15.75" x14ac:dyDescent="0.25">
      <c r="A338" s="6" t="s">
        <v>90</v>
      </c>
      <c r="B338" s="6"/>
      <c r="C338" s="6"/>
      <c r="D338" s="6"/>
      <c r="E338" s="6"/>
      <c r="F338" s="6"/>
      <c r="G338" s="6"/>
      <c r="H338" s="6"/>
      <c r="I338" s="6"/>
      <c r="J338" s="6"/>
      <c r="K338" s="5"/>
      <c r="L338" s="5"/>
      <c r="M338" s="5"/>
      <c r="N338" s="5"/>
      <c r="O338" s="5"/>
      <c r="P338" s="5"/>
      <c r="Q338" s="5"/>
      <c r="R338" s="5"/>
    </row>
    <row r="339" spans="1:18" ht="15.75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5"/>
      <c r="L339" s="5"/>
      <c r="M339" s="5"/>
      <c r="N339" s="5"/>
      <c r="O339" s="5"/>
      <c r="P339" s="5"/>
      <c r="Q339" s="5"/>
      <c r="R339" s="5"/>
    </row>
    <row r="340" spans="1:18" ht="15.75" customHeight="1" x14ac:dyDescent="0.25">
      <c r="A340" s="39" t="s">
        <v>0</v>
      </c>
      <c r="B340" s="39" t="s">
        <v>1</v>
      </c>
      <c r="C340" s="39" t="s">
        <v>2</v>
      </c>
      <c r="D340" s="39" t="s">
        <v>116</v>
      </c>
      <c r="E340" s="41" t="s">
        <v>3</v>
      </c>
      <c r="F340" s="42"/>
      <c r="G340" s="43"/>
      <c r="H340" s="39" t="s">
        <v>4</v>
      </c>
      <c r="I340" s="41" t="s">
        <v>5</v>
      </c>
      <c r="J340" s="42"/>
      <c r="K340" s="42"/>
      <c r="L340" s="42"/>
      <c r="M340" s="43"/>
      <c r="N340" s="41" t="s">
        <v>6</v>
      </c>
      <c r="O340" s="42"/>
      <c r="P340" s="42"/>
      <c r="Q340" s="42"/>
      <c r="R340" s="43"/>
    </row>
    <row r="341" spans="1:18" ht="55.5" customHeight="1" x14ac:dyDescent="0.25">
      <c r="A341" s="40"/>
      <c r="B341" s="40"/>
      <c r="C341" s="40"/>
      <c r="D341" s="40"/>
      <c r="E341" s="7" t="s">
        <v>7</v>
      </c>
      <c r="F341" s="7" t="s">
        <v>8</v>
      </c>
      <c r="G341" s="7" t="s">
        <v>9</v>
      </c>
      <c r="H341" s="40"/>
      <c r="I341" s="7" t="s">
        <v>61</v>
      </c>
      <c r="J341" s="7" t="s">
        <v>62</v>
      </c>
      <c r="K341" s="7" t="s">
        <v>10</v>
      </c>
      <c r="L341" s="7" t="s">
        <v>11</v>
      </c>
      <c r="M341" s="7" t="s">
        <v>63</v>
      </c>
      <c r="N341" s="7" t="s">
        <v>64</v>
      </c>
      <c r="O341" s="7" t="s">
        <v>12</v>
      </c>
      <c r="P341" s="7" t="s">
        <v>14</v>
      </c>
      <c r="Q341" s="7" t="s">
        <v>13</v>
      </c>
      <c r="R341" s="7" t="s">
        <v>15</v>
      </c>
    </row>
    <row r="342" spans="1:18" ht="15.75" x14ac:dyDescent="0.25">
      <c r="A342" s="36" t="s">
        <v>16</v>
      </c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8"/>
    </row>
    <row r="343" spans="1:18" ht="15.75" x14ac:dyDescent="0.25">
      <c r="A343" s="2">
        <v>1044</v>
      </c>
      <c r="B343" s="3" t="s">
        <v>43</v>
      </c>
      <c r="C343" s="2">
        <v>100</v>
      </c>
      <c r="D343" s="2">
        <v>54.58</v>
      </c>
      <c r="E343" s="2">
        <v>14.6</v>
      </c>
      <c r="F343" s="2">
        <v>11.06</v>
      </c>
      <c r="G343" s="2">
        <v>28</v>
      </c>
      <c r="H343" s="2">
        <v>270</v>
      </c>
      <c r="I343" s="2">
        <v>0.34</v>
      </c>
      <c r="J343" s="2">
        <v>0.25</v>
      </c>
      <c r="K343" s="2">
        <v>0.33</v>
      </c>
      <c r="L343" s="2"/>
      <c r="M343" s="2">
        <v>246.13</v>
      </c>
      <c r="N343" s="2">
        <v>136.80000000000001</v>
      </c>
      <c r="O343" s="2">
        <v>136.9</v>
      </c>
      <c r="P343" s="2">
        <v>18.600000000000001</v>
      </c>
      <c r="Q343" s="2">
        <v>150.6</v>
      </c>
      <c r="R343" s="2">
        <v>0.45</v>
      </c>
    </row>
    <row r="344" spans="1:18" ht="15.75" x14ac:dyDescent="0.25">
      <c r="A344" s="2"/>
      <c r="B344" s="3" t="s">
        <v>44</v>
      </c>
      <c r="C344" s="2">
        <v>10</v>
      </c>
      <c r="D344" s="2">
        <v>6.2</v>
      </c>
      <c r="E344" s="2">
        <v>1.5</v>
      </c>
      <c r="F344" s="2">
        <v>0.04</v>
      </c>
      <c r="G344" s="2">
        <v>11.36</v>
      </c>
      <c r="H344" s="2">
        <v>52</v>
      </c>
      <c r="I344" s="2">
        <v>0.04</v>
      </c>
      <c r="J344" s="2">
        <v>0.03</v>
      </c>
      <c r="K344" s="2">
        <v>0.2</v>
      </c>
      <c r="L344" s="2">
        <v>45.5</v>
      </c>
      <c r="M344" s="2">
        <v>26</v>
      </c>
      <c r="N344" s="2">
        <v>76</v>
      </c>
      <c r="O344" s="2">
        <v>63.4</v>
      </c>
      <c r="P344" s="2">
        <v>6.8</v>
      </c>
      <c r="Q344" s="2">
        <v>45.8</v>
      </c>
      <c r="R344" s="2">
        <v>0.04</v>
      </c>
    </row>
    <row r="345" spans="1:18" ht="15.75" x14ac:dyDescent="0.25">
      <c r="A345" s="2">
        <v>943</v>
      </c>
      <c r="B345" s="3" t="s">
        <v>39</v>
      </c>
      <c r="C345" s="2">
        <v>215</v>
      </c>
      <c r="D345" s="2">
        <v>4.42</v>
      </c>
      <c r="E345" s="2">
        <v>7.0000000000000007E-2</v>
      </c>
      <c r="F345" s="2">
        <v>0.2</v>
      </c>
      <c r="G345" s="2">
        <v>15</v>
      </c>
      <c r="H345" s="2">
        <v>60</v>
      </c>
      <c r="I345" s="2"/>
      <c r="J345" s="2">
        <v>0.03</v>
      </c>
      <c r="K345" s="2"/>
      <c r="L345" s="2"/>
      <c r="M345" s="2">
        <v>0.3</v>
      </c>
      <c r="N345" s="2">
        <v>8.6</v>
      </c>
      <c r="O345" s="2">
        <v>11.1</v>
      </c>
      <c r="P345" s="2">
        <v>1.4</v>
      </c>
      <c r="Q345" s="2">
        <v>0.28000000000000003</v>
      </c>
      <c r="R345" s="2">
        <v>0.28000000000000003</v>
      </c>
    </row>
    <row r="346" spans="1:18" ht="15.75" x14ac:dyDescent="0.25">
      <c r="A346" s="2"/>
      <c r="B346" s="27" t="s">
        <v>74</v>
      </c>
      <c r="C346" s="28">
        <v>20</v>
      </c>
      <c r="D346" s="28">
        <v>6.29</v>
      </c>
      <c r="E346" s="18">
        <v>0.63</v>
      </c>
      <c r="F346" s="18">
        <v>0.16</v>
      </c>
      <c r="G346" s="18">
        <v>7.7</v>
      </c>
      <c r="H346" s="18">
        <v>37.4</v>
      </c>
      <c r="I346" s="18"/>
      <c r="J346" s="18"/>
      <c r="K346" s="18">
        <v>0.02</v>
      </c>
      <c r="L346" s="18"/>
      <c r="M346" s="18"/>
      <c r="N346" s="18"/>
      <c r="O346" s="18"/>
      <c r="P346" s="18">
        <v>3.68</v>
      </c>
      <c r="Q346" s="18">
        <v>5.28</v>
      </c>
      <c r="R346" s="18">
        <v>13.92</v>
      </c>
    </row>
    <row r="347" spans="1:18" ht="15.75" x14ac:dyDescent="0.25">
      <c r="A347" s="2"/>
      <c r="B347" s="3" t="s">
        <v>31</v>
      </c>
      <c r="C347" s="2">
        <v>20</v>
      </c>
      <c r="D347" s="2">
        <v>1.33</v>
      </c>
      <c r="E347" s="2">
        <v>1.58</v>
      </c>
      <c r="F347" s="2">
        <v>0.2</v>
      </c>
      <c r="G347" s="2">
        <v>9.66</v>
      </c>
      <c r="H347" s="2">
        <v>46.76</v>
      </c>
      <c r="I347" s="2"/>
      <c r="J347" s="2">
        <v>0.02</v>
      </c>
      <c r="K347" s="2"/>
      <c r="L347" s="2"/>
      <c r="M347" s="2"/>
      <c r="N347" s="2"/>
      <c r="O347" s="2">
        <v>4.5999999999999996</v>
      </c>
      <c r="P347" s="2">
        <v>6.6</v>
      </c>
      <c r="Q347" s="2">
        <v>17.399999999999999</v>
      </c>
      <c r="R347" s="2">
        <v>0.22</v>
      </c>
    </row>
    <row r="348" spans="1:18" ht="15.75" x14ac:dyDescent="0.25">
      <c r="A348" s="1"/>
      <c r="B348" s="4" t="s">
        <v>18</v>
      </c>
      <c r="C348" s="7">
        <f>SUM(C343:C347)</f>
        <v>365</v>
      </c>
      <c r="D348" s="7">
        <f>SUM(D343:D347)</f>
        <v>72.820000000000007</v>
      </c>
      <c r="E348" s="7">
        <f>SUM(E343:E347)</f>
        <v>18.380000000000003</v>
      </c>
      <c r="F348" s="7">
        <f t="shared" ref="F348:R348" si="24">SUM(F343:F347)</f>
        <v>11.659999999999998</v>
      </c>
      <c r="G348" s="7">
        <f t="shared" si="24"/>
        <v>71.72</v>
      </c>
      <c r="H348" s="7">
        <f t="shared" si="24"/>
        <v>466.15999999999997</v>
      </c>
      <c r="I348" s="7">
        <f t="shared" si="24"/>
        <v>0.38</v>
      </c>
      <c r="J348" s="7">
        <f t="shared" si="24"/>
        <v>0.33000000000000007</v>
      </c>
      <c r="K348" s="7">
        <f t="shared" si="24"/>
        <v>0.55000000000000004</v>
      </c>
      <c r="L348" s="7">
        <f t="shared" si="24"/>
        <v>45.5</v>
      </c>
      <c r="M348" s="7">
        <f t="shared" si="24"/>
        <v>272.43</v>
      </c>
      <c r="N348" s="7">
        <f t="shared" si="24"/>
        <v>221.4</v>
      </c>
      <c r="O348" s="7">
        <f t="shared" si="24"/>
        <v>216</v>
      </c>
      <c r="P348" s="7">
        <f t="shared" si="24"/>
        <v>37.08</v>
      </c>
      <c r="Q348" s="7">
        <f t="shared" si="24"/>
        <v>219.35999999999999</v>
      </c>
      <c r="R348" s="7">
        <f t="shared" si="24"/>
        <v>14.91</v>
      </c>
    </row>
    <row r="349" spans="1:18" ht="15.75" x14ac:dyDescent="0.25">
      <c r="A349" s="1"/>
      <c r="B349" s="3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1:18" ht="15.75" x14ac:dyDescent="0.25">
      <c r="A350" s="36" t="s">
        <v>17</v>
      </c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8"/>
    </row>
    <row r="351" spans="1:18" ht="15.75" x14ac:dyDescent="0.25">
      <c r="A351" s="2">
        <v>170</v>
      </c>
      <c r="B351" s="3" t="s">
        <v>117</v>
      </c>
      <c r="C351" s="18">
        <v>250</v>
      </c>
      <c r="D351" s="18">
        <v>8.98</v>
      </c>
      <c r="E351" s="18">
        <v>1.83</v>
      </c>
      <c r="F351" s="18">
        <v>4.9000000000000004</v>
      </c>
      <c r="G351" s="18">
        <v>11.75</v>
      </c>
      <c r="H351" s="18">
        <v>98.4</v>
      </c>
      <c r="I351" s="18">
        <v>26.2</v>
      </c>
      <c r="J351" s="18">
        <v>0.06</v>
      </c>
      <c r="K351" s="18">
        <v>10.7</v>
      </c>
      <c r="L351" s="18"/>
      <c r="M351" s="18">
        <v>606.1</v>
      </c>
      <c r="N351" s="18">
        <v>385.3</v>
      </c>
      <c r="O351" s="18">
        <v>49.73</v>
      </c>
      <c r="P351" s="18">
        <v>26.13</v>
      </c>
      <c r="Q351" s="18">
        <v>54.6</v>
      </c>
      <c r="R351" s="18">
        <v>14.9</v>
      </c>
    </row>
    <row r="352" spans="1:18" ht="31.5" x14ac:dyDescent="0.25">
      <c r="A352" s="2">
        <v>618</v>
      </c>
      <c r="B352" s="3" t="s">
        <v>114</v>
      </c>
      <c r="C352" s="2">
        <v>110</v>
      </c>
      <c r="D352" s="2">
        <v>43.98</v>
      </c>
      <c r="E352" s="18">
        <v>6.96</v>
      </c>
      <c r="F352" s="18">
        <v>16.11</v>
      </c>
      <c r="G352" s="18">
        <v>11.61</v>
      </c>
      <c r="H352" s="18">
        <v>223</v>
      </c>
      <c r="I352" s="18">
        <v>1.1299999999999999</v>
      </c>
      <c r="J352" s="18">
        <v>0.26</v>
      </c>
      <c r="K352" s="18">
        <v>0.92</v>
      </c>
      <c r="L352" s="18">
        <v>16.22</v>
      </c>
      <c r="M352" s="18">
        <v>113.13</v>
      </c>
      <c r="N352" s="18">
        <v>169</v>
      </c>
      <c r="O352" s="18">
        <v>21.62</v>
      </c>
      <c r="P352" s="18">
        <v>17.32</v>
      </c>
      <c r="Q352" s="18">
        <v>85.51</v>
      </c>
      <c r="R352" s="18">
        <v>79</v>
      </c>
    </row>
    <row r="353" spans="1:18" ht="15.75" x14ac:dyDescent="0.25">
      <c r="A353" s="2">
        <v>688</v>
      </c>
      <c r="B353" s="3" t="s">
        <v>56</v>
      </c>
      <c r="C353" s="2">
        <v>150</v>
      </c>
      <c r="D353" s="2">
        <v>18.149999999999999</v>
      </c>
      <c r="E353" s="18">
        <v>5.0999999999999996</v>
      </c>
      <c r="F353" s="18">
        <v>7.5</v>
      </c>
      <c r="G353" s="18">
        <v>28.5</v>
      </c>
      <c r="H353" s="18">
        <v>209</v>
      </c>
      <c r="I353" s="18">
        <v>10.43</v>
      </c>
      <c r="J353" s="18">
        <v>0.06</v>
      </c>
      <c r="K353" s="18"/>
      <c r="L353" s="18"/>
      <c r="M353" s="18">
        <v>7.5</v>
      </c>
      <c r="N353" s="18">
        <v>202.3</v>
      </c>
      <c r="O353" s="18">
        <v>12</v>
      </c>
      <c r="P353" s="18">
        <v>140.80000000000001</v>
      </c>
      <c r="Q353" s="18">
        <v>34.5</v>
      </c>
      <c r="R353" s="18">
        <v>201.9</v>
      </c>
    </row>
    <row r="354" spans="1:18" ht="15.75" x14ac:dyDescent="0.25">
      <c r="A354" s="2">
        <v>943</v>
      </c>
      <c r="B354" s="3" t="s">
        <v>39</v>
      </c>
      <c r="C354" s="2">
        <v>215</v>
      </c>
      <c r="D354" s="2">
        <v>4.42</v>
      </c>
      <c r="E354" s="2">
        <v>7.0000000000000007E-2</v>
      </c>
      <c r="F354" s="2">
        <v>0.2</v>
      </c>
      <c r="G354" s="2">
        <v>15</v>
      </c>
      <c r="H354" s="2">
        <v>60</v>
      </c>
      <c r="I354" s="2"/>
      <c r="J354" s="2">
        <v>0.03</v>
      </c>
      <c r="K354" s="2"/>
      <c r="L354" s="2"/>
      <c r="M354" s="2">
        <v>0.3</v>
      </c>
      <c r="N354" s="2">
        <v>8.6</v>
      </c>
      <c r="O354" s="2">
        <v>11.1</v>
      </c>
      <c r="P354" s="2">
        <v>1.4</v>
      </c>
      <c r="Q354" s="2">
        <v>0.28000000000000003</v>
      </c>
      <c r="R354" s="2">
        <v>0.28000000000000003</v>
      </c>
    </row>
    <row r="355" spans="1:18" ht="15.75" x14ac:dyDescent="0.25">
      <c r="A355" s="2"/>
      <c r="B355" s="3" t="s">
        <v>38</v>
      </c>
      <c r="C355" s="2">
        <v>30</v>
      </c>
      <c r="D355" s="2">
        <v>1.32</v>
      </c>
      <c r="E355" s="2">
        <v>1.68</v>
      </c>
      <c r="F355" s="2">
        <v>0.33</v>
      </c>
      <c r="G355" s="2">
        <v>0.51</v>
      </c>
      <c r="H355" s="2">
        <v>68.97</v>
      </c>
      <c r="I355" s="2"/>
      <c r="J355" s="2">
        <v>0.04</v>
      </c>
      <c r="K355" s="2"/>
      <c r="L355" s="2"/>
      <c r="M355" s="2"/>
      <c r="N355" s="2"/>
      <c r="O355" s="2">
        <v>6.9</v>
      </c>
      <c r="P355" s="2">
        <v>7.5</v>
      </c>
      <c r="Q355" s="2">
        <v>31.8</v>
      </c>
      <c r="R355" s="2">
        <v>0.93</v>
      </c>
    </row>
    <row r="356" spans="1:18" ht="15.75" x14ac:dyDescent="0.25">
      <c r="A356" s="2"/>
      <c r="B356" s="3" t="s">
        <v>31</v>
      </c>
      <c r="C356" s="2">
        <v>20</v>
      </c>
      <c r="D356" s="2">
        <v>1.33</v>
      </c>
      <c r="E356" s="2">
        <v>1.58</v>
      </c>
      <c r="F356" s="2">
        <v>0.2</v>
      </c>
      <c r="G356" s="2">
        <v>9.66</v>
      </c>
      <c r="H356" s="2">
        <v>46.76</v>
      </c>
      <c r="I356" s="2"/>
      <c r="J356" s="2">
        <v>0.02</v>
      </c>
      <c r="K356" s="2"/>
      <c r="L356" s="2"/>
      <c r="M356" s="2"/>
      <c r="N356" s="2"/>
      <c r="O356" s="2">
        <v>4.5999999999999996</v>
      </c>
      <c r="P356" s="2">
        <v>6.6</v>
      </c>
      <c r="Q356" s="2">
        <v>17.399999999999999</v>
      </c>
      <c r="R356" s="2">
        <v>0.22</v>
      </c>
    </row>
    <row r="357" spans="1:18" ht="15.75" x14ac:dyDescent="0.25">
      <c r="A357" s="1"/>
      <c r="B357" s="4" t="s">
        <v>19</v>
      </c>
      <c r="C357" s="7">
        <f t="shared" ref="C357:R357" si="25">SUM(C351:C356)</f>
        <v>775</v>
      </c>
      <c r="D357" s="7">
        <f t="shared" si="25"/>
        <v>78.179999999999978</v>
      </c>
      <c r="E357" s="7">
        <f t="shared" si="25"/>
        <v>17.22</v>
      </c>
      <c r="F357" s="7">
        <f t="shared" si="25"/>
        <v>29.239999999999995</v>
      </c>
      <c r="G357" s="7">
        <f t="shared" si="25"/>
        <v>77.03</v>
      </c>
      <c r="H357" s="7">
        <f t="shared" si="25"/>
        <v>706.13</v>
      </c>
      <c r="I357" s="7">
        <f t="shared" si="25"/>
        <v>37.76</v>
      </c>
      <c r="J357" s="7">
        <f t="shared" si="25"/>
        <v>0.47000000000000003</v>
      </c>
      <c r="K357" s="7">
        <f t="shared" si="25"/>
        <v>11.62</v>
      </c>
      <c r="L357" s="7">
        <f t="shared" si="25"/>
        <v>16.22</v>
      </c>
      <c r="M357" s="7">
        <f t="shared" si="25"/>
        <v>727.03</v>
      </c>
      <c r="N357" s="7">
        <f t="shared" si="25"/>
        <v>765.19999999999993</v>
      </c>
      <c r="O357" s="7">
        <f t="shared" si="25"/>
        <v>105.94999999999999</v>
      </c>
      <c r="P357" s="7">
        <f t="shared" si="25"/>
        <v>199.75</v>
      </c>
      <c r="Q357" s="7">
        <f t="shared" si="25"/>
        <v>224.09000000000003</v>
      </c>
      <c r="R357" s="7">
        <f t="shared" si="25"/>
        <v>297.23</v>
      </c>
    </row>
    <row r="358" spans="1:18" ht="15.75" x14ac:dyDescent="0.25">
      <c r="A358" s="1"/>
      <c r="B358" s="4" t="s">
        <v>20</v>
      </c>
      <c r="C358" s="7">
        <f t="shared" ref="C358:R358" si="26">C348+C357</f>
        <v>1140</v>
      </c>
      <c r="D358" s="7">
        <f t="shared" si="26"/>
        <v>151</v>
      </c>
      <c r="E358" s="7">
        <f t="shared" si="26"/>
        <v>35.6</v>
      </c>
      <c r="F358" s="7">
        <f t="shared" si="26"/>
        <v>40.899999999999991</v>
      </c>
      <c r="G358" s="7">
        <f t="shared" si="26"/>
        <v>148.75</v>
      </c>
      <c r="H358" s="7">
        <f t="shared" si="26"/>
        <v>1172.29</v>
      </c>
      <c r="I358" s="7">
        <f t="shared" si="26"/>
        <v>38.14</v>
      </c>
      <c r="J358" s="7">
        <f t="shared" si="26"/>
        <v>0.8</v>
      </c>
      <c r="K358" s="7">
        <f t="shared" si="26"/>
        <v>12.17</v>
      </c>
      <c r="L358" s="7">
        <f t="shared" si="26"/>
        <v>61.72</v>
      </c>
      <c r="M358" s="7">
        <f t="shared" si="26"/>
        <v>999.46</v>
      </c>
      <c r="N358" s="7">
        <f t="shared" si="26"/>
        <v>986.59999999999991</v>
      </c>
      <c r="O358" s="7">
        <f t="shared" si="26"/>
        <v>321.95</v>
      </c>
      <c r="P358" s="7">
        <f t="shared" si="26"/>
        <v>236.82999999999998</v>
      </c>
      <c r="Q358" s="7">
        <f t="shared" si="26"/>
        <v>443.45000000000005</v>
      </c>
      <c r="R358" s="7">
        <f t="shared" si="26"/>
        <v>312.14000000000004</v>
      </c>
    </row>
    <row r="359" spans="1:18" ht="15.75" x14ac:dyDescent="0.25">
      <c r="A359" s="1"/>
      <c r="B359" s="3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1:18" ht="15.75" x14ac:dyDescent="0.25">
      <c r="A360" s="1"/>
      <c r="B360" s="3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1:18" ht="15.75" x14ac:dyDescent="0.25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</row>
    <row r="362" spans="1:18" ht="15.75" x14ac:dyDescent="0.25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</row>
    <row r="363" spans="1:18" ht="15.75" x14ac:dyDescent="0.25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</row>
    <row r="364" spans="1:18" ht="15.75" x14ac:dyDescent="0.25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</row>
    <row r="365" spans="1:18" ht="15.75" x14ac:dyDescent="0.25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</row>
    <row r="366" spans="1:18" ht="15.75" x14ac:dyDescent="0.25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</row>
    <row r="367" spans="1:18" ht="15.75" x14ac:dyDescent="0.25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</row>
    <row r="368" spans="1:18" ht="15.75" x14ac:dyDescent="0.25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</row>
    <row r="369" spans="1:18" ht="15.75" x14ac:dyDescent="0.25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</row>
    <row r="370" spans="1:18" ht="15.75" x14ac:dyDescent="0.25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</row>
    <row r="371" spans="1:18" ht="15.75" x14ac:dyDescent="0.25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</row>
    <row r="372" spans="1:18" ht="15.75" x14ac:dyDescent="0.25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</row>
    <row r="373" spans="1:18" ht="15.75" x14ac:dyDescent="0.25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</row>
    <row r="374" spans="1:18" ht="15.75" x14ac:dyDescent="0.25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</row>
    <row r="375" spans="1:18" ht="15.75" x14ac:dyDescent="0.25">
      <c r="A375" s="6" t="s">
        <v>89</v>
      </c>
      <c r="B375" s="6"/>
      <c r="C375" s="6"/>
      <c r="D375" s="6"/>
      <c r="E375" s="6"/>
      <c r="F375" s="6"/>
      <c r="G375" s="6"/>
      <c r="H375" s="6"/>
      <c r="I375" s="6"/>
      <c r="J375" s="6"/>
      <c r="K375" s="5"/>
      <c r="L375" s="5"/>
      <c r="M375" s="5"/>
      <c r="N375" s="5"/>
      <c r="O375" s="5"/>
      <c r="P375" s="5"/>
      <c r="Q375" s="5"/>
      <c r="R375" s="5"/>
    </row>
    <row r="376" spans="1:18" ht="15.75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5"/>
      <c r="L376" s="5"/>
      <c r="M376" s="5"/>
      <c r="N376" s="5"/>
      <c r="O376" s="5"/>
      <c r="P376" s="5"/>
      <c r="Q376" s="5"/>
      <c r="R376" s="5"/>
    </row>
    <row r="377" spans="1:18" ht="15.75" customHeight="1" x14ac:dyDescent="0.25">
      <c r="A377" s="39" t="s">
        <v>0</v>
      </c>
      <c r="B377" s="39" t="s">
        <v>1</v>
      </c>
      <c r="C377" s="39" t="s">
        <v>2</v>
      </c>
      <c r="D377" s="39" t="s">
        <v>116</v>
      </c>
      <c r="E377" s="41" t="s">
        <v>3</v>
      </c>
      <c r="F377" s="42"/>
      <c r="G377" s="43"/>
      <c r="H377" s="39" t="s">
        <v>4</v>
      </c>
      <c r="I377" s="41" t="s">
        <v>5</v>
      </c>
      <c r="J377" s="42"/>
      <c r="K377" s="42"/>
      <c r="L377" s="42"/>
      <c r="M377" s="43"/>
      <c r="N377" s="41" t="s">
        <v>6</v>
      </c>
      <c r="O377" s="42"/>
      <c r="P377" s="42"/>
      <c r="Q377" s="42"/>
      <c r="R377" s="43"/>
    </row>
    <row r="378" spans="1:18" ht="51.75" customHeight="1" x14ac:dyDescent="0.25">
      <c r="A378" s="40"/>
      <c r="B378" s="40"/>
      <c r="C378" s="40"/>
      <c r="D378" s="40"/>
      <c r="E378" s="7" t="s">
        <v>7</v>
      </c>
      <c r="F378" s="7" t="s">
        <v>8</v>
      </c>
      <c r="G378" s="7" t="s">
        <v>9</v>
      </c>
      <c r="H378" s="40"/>
      <c r="I378" s="7" t="s">
        <v>61</v>
      </c>
      <c r="J378" s="7" t="s">
        <v>62</v>
      </c>
      <c r="K378" s="7" t="s">
        <v>10</v>
      </c>
      <c r="L378" s="7" t="s">
        <v>11</v>
      </c>
      <c r="M378" s="7" t="s">
        <v>63</v>
      </c>
      <c r="N378" s="7" t="s">
        <v>64</v>
      </c>
      <c r="O378" s="7" t="s">
        <v>12</v>
      </c>
      <c r="P378" s="7" t="s">
        <v>14</v>
      </c>
      <c r="Q378" s="7" t="s">
        <v>13</v>
      </c>
      <c r="R378" s="7" t="s">
        <v>15</v>
      </c>
    </row>
    <row r="379" spans="1:18" ht="15.75" x14ac:dyDescent="0.25">
      <c r="A379" s="36" t="s">
        <v>16</v>
      </c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8"/>
    </row>
    <row r="380" spans="1:18" ht="15.75" x14ac:dyDescent="0.25">
      <c r="A380" s="2">
        <v>424</v>
      </c>
      <c r="B380" s="3" t="s">
        <v>57</v>
      </c>
      <c r="C380" s="2">
        <v>50</v>
      </c>
      <c r="D380" s="2">
        <v>18.96</v>
      </c>
      <c r="E380" s="2">
        <v>5.08</v>
      </c>
      <c r="F380" s="2">
        <v>4.5999999999999996</v>
      </c>
      <c r="G380" s="2">
        <v>0.28000000000000003</v>
      </c>
      <c r="H380" s="2">
        <v>63</v>
      </c>
      <c r="I380" s="2">
        <v>0.08</v>
      </c>
      <c r="J380" s="2"/>
      <c r="K380" s="2">
        <v>0.21</v>
      </c>
      <c r="L380" s="2"/>
      <c r="M380" s="2">
        <v>100</v>
      </c>
      <c r="N380" s="2">
        <v>53.6</v>
      </c>
      <c r="O380" s="2">
        <v>56</v>
      </c>
      <c r="P380" s="2">
        <v>22</v>
      </c>
      <c r="Q380" s="2">
        <v>4.8</v>
      </c>
      <c r="R380" s="2">
        <v>76.8</v>
      </c>
    </row>
    <row r="381" spans="1:18" ht="16.5" customHeight="1" x14ac:dyDescent="0.25">
      <c r="A381" s="18"/>
      <c r="B381" s="21" t="s">
        <v>58</v>
      </c>
      <c r="C381" s="18">
        <v>120</v>
      </c>
      <c r="D381" s="18">
        <v>29.82</v>
      </c>
      <c r="E381" s="18">
        <v>4.17</v>
      </c>
      <c r="F381" s="18">
        <v>14.65</v>
      </c>
      <c r="G381" s="18">
        <v>36.22</v>
      </c>
      <c r="H381" s="18">
        <v>261</v>
      </c>
      <c r="I381" s="18">
        <v>0.6</v>
      </c>
      <c r="J381" s="18"/>
      <c r="K381" s="18">
        <v>0.16</v>
      </c>
      <c r="L381" s="18">
        <v>0.65</v>
      </c>
      <c r="M381" s="18">
        <v>77.400000000000006</v>
      </c>
      <c r="N381" s="18">
        <v>149.30000000000001</v>
      </c>
      <c r="O381" s="18">
        <v>133.69999999999999</v>
      </c>
      <c r="P381" s="18">
        <v>91.7</v>
      </c>
      <c r="Q381" s="18">
        <v>24.85</v>
      </c>
      <c r="R381" s="18">
        <v>110.34</v>
      </c>
    </row>
    <row r="382" spans="1:18" ht="15.75" x14ac:dyDescent="0.25">
      <c r="A382" s="2">
        <v>944</v>
      </c>
      <c r="B382" s="3" t="s">
        <v>37</v>
      </c>
      <c r="C382" s="2">
        <v>222</v>
      </c>
      <c r="D382" s="2">
        <v>6.16</v>
      </c>
      <c r="E382" s="2">
        <v>0.13</v>
      </c>
      <c r="F382" s="2">
        <v>0.02</v>
      </c>
      <c r="G382" s="2">
        <v>15.2</v>
      </c>
      <c r="H382" s="2">
        <v>62</v>
      </c>
      <c r="I382" s="2">
        <v>0.03</v>
      </c>
      <c r="J382" s="2"/>
      <c r="K382" s="2">
        <v>2.83</v>
      </c>
      <c r="L382" s="2"/>
      <c r="M382" s="2">
        <v>1.2</v>
      </c>
      <c r="N382" s="2">
        <v>21.3</v>
      </c>
      <c r="O382" s="2">
        <v>14.2</v>
      </c>
      <c r="P382" s="2">
        <v>2.4</v>
      </c>
      <c r="Q382" s="2">
        <v>4.4000000000000004</v>
      </c>
      <c r="R382" s="2">
        <v>0.36</v>
      </c>
    </row>
    <row r="383" spans="1:18" ht="15.75" x14ac:dyDescent="0.25">
      <c r="A383" s="2"/>
      <c r="B383" s="3" t="s">
        <v>31</v>
      </c>
      <c r="C383" s="2">
        <v>20</v>
      </c>
      <c r="D383" s="2">
        <v>0.8</v>
      </c>
      <c r="E383" s="2">
        <v>1.58</v>
      </c>
      <c r="F383" s="2">
        <v>0.2</v>
      </c>
      <c r="G383" s="2">
        <v>9.66</v>
      </c>
      <c r="H383" s="2">
        <v>46.76</v>
      </c>
      <c r="I383" s="2"/>
      <c r="J383" s="2">
        <v>0.02</v>
      </c>
      <c r="K383" s="2"/>
      <c r="L383" s="2"/>
      <c r="M383" s="2"/>
      <c r="N383" s="2"/>
      <c r="O383" s="2">
        <v>4.5999999999999996</v>
      </c>
      <c r="P383" s="2">
        <v>6.6</v>
      </c>
      <c r="Q383" s="2">
        <v>17.399999999999999</v>
      </c>
      <c r="R383" s="2">
        <v>0.22</v>
      </c>
    </row>
    <row r="384" spans="1:18" ht="15.75" x14ac:dyDescent="0.25">
      <c r="A384" s="1"/>
      <c r="B384" s="4" t="s">
        <v>18</v>
      </c>
      <c r="C384" s="7">
        <f t="shared" ref="C384:R384" si="27">SUM(C380:C383)</f>
        <v>412</v>
      </c>
      <c r="D384" s="7">
        <f t="shared" si="27"/>
        <v>55.739999999999995</v>
      </c>
      <c r="E384" s="7">
        <f t="shared" si="27"/>
        <v>10.96</v>
      </c>
      <c r="F384" s="7">
        <f t="shared" si="27"/>
        <v>19.47</v>
      </c>
      <c r="G384" s="7">
        <f t="shared" si="27"/>
        <v>61.36</v>
      </c>
      <c r="H384" s="7">
        <f t="shared" si="27"/>
        <v>432.76</v>
      </c>
      <c r="I384" s="7">
        <f t="shared" si="27"/>
        <v>0.71</v>
      </c>
      <c r="J384" s="7">
        <f t="shared" si="27"/>
        <v>0.02</v>
      </c>
      <c r="K384" s="7">
        <f t="shared" si="27"/>
        <v>3.2</v>
      </c>
      <c r="L384" s="7">
        <f t="shared" si="27"/>
        <v>0.65</v>
      </c>
      <c r="M384" s="7">
        <f t="shared" si="27"/>
        <v>178.6</v>
      </c>
      <c r="N384" s="7">
        <f t="shared" si="27"/>
        <v>224.20000000000002</v>
      </c>
      <c r="O384" s="7">
        <f t="shared" si="27"/>
        <v>208.49999999999997</v>
      </c>
      <c r="P384" s="7">
        <f t="shared" si="27"/>
        <v>122.7</v>
      </c>
      <c r="Q384" s="7">
        <f t="shared" si="27"/>
        <v>51.45</v>
      </c>
      <c r="R384" s="7">
        <f t="shared" si="27"/>
        <v>187.72</v>
      </c>
    </row>
    <row r="385" spans="1:18" ht="15.75" x14ac:dyDescent="0.25">
      <c r="A385" s="1"/>
      <c r="B385" s="3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1:18" ht="15.75" x14ac:dyDescent="0.25">
      <c r="A386" s="36" t="s">
        <v>17</v>
      </c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8"/>
    </row>
    <row r="387" spans="1:18" ht="15.75" x14ac:dyDescent="0.25">
      <c r="A387" s="2">
        <v>235</v>
      </c>
      <c r="B387" s="3" t="s">
        <v>59</v>
      </c>
      <c r="C387" s="2">
        <v>200</v>
      </c>
      <c r="D387" s="2">
        <v>19.88</v>
      </c>
      <c r="E387" s="2">
        <v>5.5</v>
      </c>
      <c r="F387" s="2">
        <v>4.75</v>
      </c>
      <c r="G387" s="2">
        <v>179.6</v>
      </c>
      <c r="H387" s="2">
        <v>150</v>
      </c>
      <c r="I387" s="2">
        <v>0.51</v>
      </c>
      <c r="J387" s="2">
        <v>0.27</v>
      </c>
      <c r="K387" s="2">
        <v>0.82</v>
      </c>
      <c r="L387" s="2">
        <v>33</v>
      </c>
      <c r="M387" s="2">
        <v>353.9</v>
      </c>
      <c r="N387" s="2">
        <v>218.8</v>
      </c>
      <c r="O387" s="2">
        <v>163</v>
      </c>
      <c r="P387" s="2">
        <v>26.7</v>
      </c>
      <c r="Q387" s="2">
        <v>136.9</v>
      </c>
      <c r="R387" s="2">
        <v>14.9</v>
      </c>
    </row>
    <row r="388" spans="1:18" ht="31.5" x14ac:dyDescent="0.25">
      <c r="A388" s="23" t="s">
        <v>65</v>
      </c>
      <c r="B388" s="3" t="s">
        <v>115</v>
      </c>
      <c r="C388" s="18">
        <v>200</v>
      </c>
      <c r="D388" s="18">
        <v>47.92</v>
      </c>
      <c r="E388" s="18">
        <v>14.32</v>
      </c>
      <c r="F388" s="18">
        <v>13.36</v>
      </c>
      <c r="G388" s="18">
        <v>17.329999999999998</v>
      </c>
      <c r="H388" s="18">
        <v>247.38</v>
      </c>
      <c r="I388" s="18">
        <v>5.18</v>
      </c>
      <c r="J388" s="18">
        <v>0.25</v>
      </c>
      <c r="K388" s="18">
        <v>12.92</v>
      </c>
      <c r="L388" s="18">
        <v>16.64</v>
      </c>
      <c r="M388" s="18">
        <v>1285.92</v>
      </c>
      <c r="N388" s="18">
        <v>749</v>
      </c>
      <c r="O388" s="18">
        <v>41.95</v>
      </c>
      <c r="P388" s="18">
        <v>44.1</v>
      </c>
      <c r="Q388" s="18">
        <v>123.35</v>
      </c>
      <c r="R388" s="18">
        <v>2.19</v>
      </c>
    </row>
    <row r="389" spans="1:18" ht="15.75" x14ac:dyDescent="0.25">
      <c r="A389" s="2" t="s">
        <v>73</v>
      </c>
      <c r="B389" s="3" t="s">
        <v>36</v>
      </c>
      <c r="C389" s="2">
        <v>25</v>
      </c>
      <c r="D389" s="2">
        <v>5.93</v>
      </c>
      <c r="E389" s="2">
        <v>0.2</v>
      </c>
      <c r="F389" s="2">
        <v>2.5000000000000001E-2</v>
      </c>
      <c r="G389" s="2">
        <v>0.62</v>
      </c>
      <c r="H389" s="2">
        <v>3.53</v>
      </c>
      <c r="I389" s="2">
        <v>0.08</v>
      </c>
      <c r="J389" s="2">
        <v>2.5000000000000001E-2</v>
      </c>
      <c r="K389" s="2">
        <v>2.0499999999999998</v>
      </c>
      <c r="L389" s="2"/>
      <c r="M389" s="2">
        <v>2.92</v>
      </c>
      <c r="N389" s="2">
        <v>81.83</v>
      </c>
      <c r="O389" s="2">
        <v>7.1</v>
      </c>
      <c r="P389" s="2">
        <v>5.85</v>
      </c>
      <c r="Q389" s="2">
        <v>12.5</v>
      </c>
      <c r="R389" s="2">
        <v>0.21</v>
      </c>
    </row>
    <row r="390" spans="1:18" ht="15.75" x14ac:dyDescent="0.25">
      <c r="A390" s="2">
        <v>1014</v>
      </c>
      <c r="B390" s="27" t="s">
        <v>98</v>
      </c>
      <c r="C390" s="18">
        <v>200</v>
      </c>
      <c r="D390" s="18">
        <v>6.84</v>
      </c>
      <c r="E390" s="18">
        <v>7.0000000000000007E-2</v>
      </c>
      <c r="F390" s="18">
        <v>0.02</v>
      </c>
      <c r="G390" s="18">
        <v>15.2</v>
      </c>
      <c r="H390" s="18">
        <v>60</v>
      </c>
      <c r="I390" s="18"/>
      <c r="J390" s="18">
        <v>0.03</v>
      </c>
      <c r="K390" s="18"/>
      <c r="L390" s="18">
        <v>2.83</v>
      </c>
      <c r="M390" s="18"/>
      <c r="N390" s="18">
        <v>1.2</v>
      </c>
      <c r="O390" s="18">
        <v>21.3</v>
      </c>
      <c r="P390" s="18">
        <v>14.2</v>
      </c>
      <c r="Q390" s="18">
        <v>2.4</v>
      </c>
      <c r="R390" s="18">
        <v>4.4000000000000004</v>
      </c>
    </row>
    <row r="391" spans="1:18" ht="15.75" x14ac:dyDescent="0.25">
      <c r="A391" s="2"/>
      <c r="B391" s="3" t="s">
        <v>38</v>
      </c>
      <c r="C391" s="2">
        <v>30</v>
      </c>
      <c r="D391" s="2">
        <v>0.71</v>
      </c>
      <c r="E391" s="2">
        <v>1.68</v>
      </c>
      <c r="F391" s="2">
        <v>0.33</v>
      </c>
      <c r="G391" s="2">
        <v>0.51</v>
      </c>
      <c r="H391" s="2">
        <v>68.97</v>
      </c>
      <c r="I391" s="2"/>
      <c r="J391" s="2">
        <v>0.04</v>
      </c>
      <c r="K391" s="2"/>
      <c r="L391" s="2"/>
      <c r="M391" s="2"/>
      <c r="N391" s="2"/>
      <c r="O391" s="2">
        <v>6.9</v>
      </c>
      <c r="P391" s="2">
        <v>7.5</v>
      </c>
      <c r="Q391" s="2">
        <v>31.8</v>
      </c>
      <c r="R391" s="2">
        <v>0.93</v>
      </c>
    </row>
    <row r="392" spans="1:18" ht="15.75" x14ac:dyDescent="0.25">
      <c r="A392" s="2"/>
      <c r="B392" s="3" t="s">
        <v>31</v>
      </c>
      <c r="C392" s="2">
        <v>20</v>
      </c>
      <c r="D392" s="2">
        <v>0.8</v>
      </c>
      <c r="E392" s="2">
        <v>1.58</v>
      </c>
      <c r="F392" s="2">
        <v>0.2</v>
      </c>
      <c r="G392" s="2">
        <v>9.66</v>
      </c>
      <c r="H392" s="2">
        <v>46.76</v>
      </c>
      <c r="I392" s="2"/>
      <c r="J392" s="2">
        <v>0.02</v>
      </c>
      <c r="K392" s="2"/>
      <c r="L392" s="2"/>
      <c r="M392" s="2"/>
      <c r="N392" s="2"/>
      <c r="O392" s="2">
        <v>4.5999999999999996</v>
      </c>
      <c r="P392" s="2">
        <v>6.6</v>
      </c>
      <c r="Q392" s="2">
        <v>17.399999999999999</v>
      </c>
      <c r="R392" s="2">
        <v>0.22</v>
      </c>
    </row>
    <row r="393" spans="1:18" ht="15.75" x14ac:dyDescent="0.25">
      <c r="A393" s="1"/>
      <c r="B393" s="3" t="s">
        <v>74</v>
      </c>
      <c r="C393" s="2">
        <v>25</v>
      </c>
      <c r="D393" s="2">
        <v>13.18</v>
      </c>
      <c r="E393" s="2">
        <v>1.58</v>
      </c>
      <c r="F393" s="2">
        <v>0.2</v>
      </c>
      <c r="G393" s="2">
        <v>9.66</v>
      </c>
      <c r="H393" s="2">
        <v>46.76</v>
      </c>
      <c r="I393" s="2"/>
      <c r="J393" s="2">
        <v>0.02</v>
      </c>
      <c r="K393" s="2"/>
      <c r="L393" s="2"/>
      <c r="M393" s="2"/>
      <c r="N393" s="2"/>
      <c r="O393" s="2">
        <v>4.5999999999999996</v>
      </c>
      <c r="P393" s="2">
        <v>6.6</v>
      </c>
      <c r="Q393" s="2">
        <v>17.399999999999999</v>
      </c>
      <c r="R393" s="2">
        <v>0.22</v>
      </c>
    </row>
    <row r="394" spans="1:18" ht="15.75" x14ac:dyDescent="0.25">
      <c r="A394" s="1"/>
      <c r="B394" s="4" t="s">
        <v>19</v>
      </c>
      <c r="C394" s="7">
        <f t="shared" ref="C394:R394" si="28">SUM(C387:C393)</f>
        <v>700</v>
      </c>
      <c r="D394" s="7">
        <f t="shared" si="28"/>
        <v>95.259999999999991</v>
      </c>
      <c r="E394" s="7">
        <f t="shared" si="28"/>
        <v>24.93</v>
      </c>
      <c r="F394" s="7">
        <f t="shared" si="28"/>
        <v>18.884999999999994</v>
      </c>
      <c r="G394" s="7">
        <f t="shared" si="28"/>
        <v>232.57999999999998</v>
      </c>
      <c r="H394" s="7">
        <f t="shared" si="28"/>
        <v>623.4</v>
      </c>
      <c r="I394" s="7">
        <f t="shared" si="28"/>
        <v>5.77</v>
      </c>
      <c r="J394" s="7">
        <f t="shared" si="28"/>
        <v>0.65500000000000014</v>
      </c>
      <c r="K394" s="7">
        <f t="shared" si="28"/>
        <v>15.79</v>
      </c>
      <c r="L394" s="7">
        <f t="shared" si="28"/>
        <v>52.47</v>
      </c>
      <c r="M394" s="7">
        <f t="shared" si="28"/>
        <v>1642.7400000000002</v>
      </c>
      <c r="N394" s="7">
        <f t="shared" si="28"/>
        <v>1050.83</v>
      </c>
      <c r="O394" s="7">
        <f t="shared" si="28"/>
        <v>249.45</v>
      </c>
      <c r="P394" s="7">
        <f t="shared" si="28"/>
        <v>111.54999999999998</v>
      </c>
      <c r="Q394" s="7">
        <f t="shared" si="28"/>
        <v>341.74999999999994</v>
      </c>
      <c r="R394" s="7">
        <f t="shared" si="28"/>
        <v>23.07</v>
      </c>
    </row>
    <row r="395" spans="1:18" ht="15.75" x14ac:dyDescent="0.25">
      <c r="A395" s="1"/>
      <c r="B395" s="4" t="s">
        <v>20</v>
      </c>
      <c r="C395" s="7">
        <f t="shared" ref="C395:R395" si="29">C384+C394</f>
        <v>1112</v>
      </c>
      <c r="D395" s="7">
        <f t="shared" si="29"/>
        <v>151</v>
      </c>
      <c r="E395" s="7">
        <f t="shared" si="29"/>
        <v>35.89</v>
      </c>
      <c r="F395" s="7">
        <f t="shared" si="29"/>
        <v>38.35499999999999</v>
      </c>
      <c r="G395" s="7">
        <f t="shared" si="29"/>
        <v>293.94</v>
      </c>
      <c r="H395" s="7">
        <f t="shared" si="29"/>
        <v>1056.1599999999999</v>
      </c>
      <c r="I395" s="7">
        <f t="shared" si="29"/>
        <v>6.4799999999999995</v>
      </c>
      <c r="J395" s="7">
        <f t="shared" si="29"/>
        <v>0.67500000000000016</v>
      </c>
      <c r="K395" s="7">
        <f t="shared" si="29"/>
        <v>18.989999999999998</v>
      </c>
      <c r="L395" s="7">
        <f t="shared" si="29"/>
        <v>53.12</v>
      </c>
      <c r="M395" s="7">
        <f t="shared" si="29"/>
        <v>1821.3400000000001</v>
      </c>
      <c r="N395" s="7">
        <f t="shared" si="29"/>
        <v>1275.03</v>
      </c>
      <c r="O395" s="7">
        <f t="shared" si="29"/>
        <v>457.94999999999993</v>
      </c>
      <c r="P395" s="7">
        <f t="shared" si="29"/>
        <v>234.25</v>
      </c>
      <c r="Q395" s="7">
        <f t="shared" si="29"/>
        <v>393.19999999999993</v>
      </c>
      <c r="R395" s="7">
        <f t="shared" si="29"/>
        <v>210.79</v>
      </c>
    </row>
    <row r="396" spans="1:18" ht="15.75" x14ac:dyDescent="0.25">
      <c r="A396" s="1"/>
      <c r="B396" s="3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1:18" ht="15.75" x14ac:dyDescent="0.25">
      <c r="A397" s="1"/>
      <c r="B397" s="3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1:18" ht="15.75" x14ac:dyDescent="0.25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</row>
  </sheetData>
  <mergeCells count="104">
    <mergeCell ref="A379:R379"/>
    <mergeCell ref="A386:R386"/>
    <mergeCell ref="A342:R342"/>
    <mergeCell ref="A350:R350"/>
    <mergeCell ref="A377:A378"/>
    <mergeCell ref="B377:B378"/>
    <mergeCell ref="C377:C378"/>
    <mergeCell ref="E377:G377"/>
    <mergeCell ref="H377:H378"/>
    <mergeCell ref="I377:M377"/>
    <mergeCell ref="N377:R377"/>
    <mergeCell ref="D377:D378"/>
    <mergeCell ref="A306:R306"/>
    <mergeCell ref="A314:R314"/>
    <mergeCell ref="A340:A341"/>
    <mergeCell ref="B340:B341"/>
    <mergeCell ref="C340:C341"/>
    <mergeCell ref="E340:G340"/>
    <mergeCell ref="H340:H341"/>
    <mergeCell ref="I340:M340"/>
    <mergeCell ref="N340:R340"/>
    <mergeCell ref="D340:D341"/>
    <mergeCell ref="A270:R270"/>
    <mergeCell ref="A277:R277"/>
    <mergeCell ref="A304:A305"/>
    <mergeCell ref="B304:B305"/>
    <mergeCell ref="C304:C305"/>
    <mergeCell ref="E304:G304"/>
    <mergeCell ref="H304:H305"/>
    <mergeCell ref="I304:M304"/>
    <mergeCell ref="N304:R304"/>
    <mergeCell ref="D304:D305"/>
    <mergeCell ref="A231:R231"/>
    <mergeCell ref="A238:R238"/>
    <mergeCell ref="A268:A269"/>
    <mergeCell ref="B268:B269"/>
    <mergeCell ref="C268:C269"/>
    <mergeCell ref="E268:G268"/>
    <mergeCell ref="H268:H269"/>
    <mergeCell ref="I268:M268"/>
    <mergeCell ref="N268:R268"/>
    <mergeCell ref="D268:D269"/>
    <mergeCell ref="A197:R197"/>
    <mergeCell ref="A204:R204"/>
    <mergeCell ref="A229:A230"/>
    <mergeCell ref="B229:B230"/>
    <mergeCell ref="C229:C230"/>
    <mergeCell ref="E229:G229"/>
    <mergeCell ref="H229:H230"/>
    <mergeCell ref="I229:M229"/>
    <mergeCell ref="N229:R229"/>
    <mergeCell ref="D229:D230"/>
    <mergeCell ref="A161:R161"/>
    <mergeCell ref="A168:R168"/>
    <mergeCell ref="A195:A196"/>
    <mergeCell ref="B195:B196"/>
    <mergeCell ref="C195:C196"/>
    <mergeCell ref="E195:G195"/>
    <mergeCell ref="H195:H196"/>
    <mergeCell ref="I195:M195"/>
    <mergeCell ref="N195:R195"/>
    <mergeCell ref="D195:D196"/>
    <mergeCell ref="A123:R123"/>
    <mergeCell ref="A131:R131"/>
    <mergeCell ref="A159:A160"/>
    <mergeCell ref="B159:B160"/>
    <mergeCell ref="C159:C160"/>
    <mergeCell ref="E159:G159"/>
    <mergeCell ref="H159:H160"/>
    <mergeCell ref="I159:M159"/>
    <mergeCell ref="N159:R159"/>
    <mergeCell ref="D159:D160"/>
    <mergeCell ref="A82:R82"/>
    <mergeCell ref="A90:R90"/>
    <mergeCell ref="A121:A122"/>
    <mergeCell ref="B121:B122"/>
    <mergeCell ref="C121:C122"/>
    <mergeCell ref="E121:G121"/>
    <mergeCell ref="H121:H122"/>
    <mergeCell ref="I121:M121"/>
    <mergeCell ref="N121:R121"/>
    <mergeCell ref="D121:D122"/>
    <mergeCell ref="A45:A46"/>
    <mergeCell ref="B45:B46"/>
    <mergeCell ref="C45:C46"/>
    <mergeCell ref="E45:G45"/>
    <mergeCell ref="H45:H46"/>
    <mergeCell ref="D80:D81"/>
    <mergeCell ref="A15:S15"/>
    <mergeCell ref="A17:S17"/>
    <mergeCell ref="A20:S20"/>
    <mergeCell ref="A22:R22"/>
    <mergeCell ref="A35:S35"/>
    <mergeCell ref="I45:M45"/>
    <mergeCell ref="N45:R45"/>
    <mergeCell ref="A47:R47"/>
    <mergeCell ref="A54:R54"/>
    <mergeCell ref="N80:R80"/>
    <mergeCell ref="A80:A81"/>
    <mergeCell ref="B80:B81"/>
    <mergeCell ref="C80:C81"/>
    <mergeCell ref="E80:G80"/>
    <mergeCell ref="H80:H81"/>
    <mergeCell ref="I80:M80"/>
  </mergeCells>
  <pageMargins left="0.25" right="0.25" top="0.75" bottom="0.75" header="0.3" footer="0.3"/>
  <pageSetup paperSize="9" scale="70" orientation="landscape" verticalDpi="0" r:id="rId1"/>
  <rowBreaks count="9" manualBreakCount="9">
    <brk id="76" max="16383" man="1"/>
    <brk id="117" max="16383" man="1"/>
    <brk id="155" max="16383" man="1"/>
    <brk id="191" max="16383" man="1"/>
    <brk id="225" max="16383" man="1"/>
    <brk id="264" max="16383" man="1"/>
    <brk id="300" max="16383" man="1"/>
    <brk id="336" max="16383" man="1"/>
    <brk id="37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10дн меню без цен</vt:lpstr>
      <vt:lpstr>10дн меню с ценой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2025-05-27T09:57:31Z</dcterms:modified>
</cp:coreProperties>
</file>